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S:\Organisasjon\A400\S425\ENERGI\Internasjonal rapportering\Årlige leveranser\Hydrogen\UTKAST_SSB_SKJEMA\"/>
    </mc:Choice>
  </mc:AlternateContent>
  <xr:revisionPtr revIDLastSave="0" documentId="13_ncr:1_{E75C4030-149D-4F2D-8144-1764A89F58A5}" xr6:coauthVersionLast="47" xr6:coauthVersionMax="47" xr10:uidLastSave="{00000000-0000-0000-0000-000000000000}"/>
  <bookViews>
    <workbookView xWindow="-120" yWindow="-120" windowWidth="29040" windowHeight="17520" xr2:uid="{00000000-000D-0000-FFFF-FFFF00000000}"/>
  </bookViews>
  <sheets>
    <sheet name="Kontaktinfo" sheetId="10" r:id="rId1"/>
    <sheet name="Skjema hydrogen" sheetId="5" r:id="rId2"/>
    <sheet name="Kap,lager,energi" sheetId="8" r:id="rId3"/>
    <sheet name="Veiledning"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8" l="1"/>
  <c r="E19" i="8"/>
  <c r="D19" i="8"/>
  <c r="C19" i="8"/>
  <c r="B19" i="8"/>
  <c r="B12" i="5"/>
  <c r="B21" i="5"/>
  <c r="B27" i="5"/>
  <c r="B32" i="5"/>
  <c r="B37" i="5"/>
  <c r="B44" i="5"/>
  <c r="B48" i="5"/>
  <c r="B68" i="5"/>
  <c r="C7" i="8"/>
  <c r="B7" i="8"/>
  <c r="B75" i="5" l="1"/>
  <c r="B63" i="5"/>
  <c r="B60" i="5"/>
  <c r="B57" i="5"/>
  <c r="B54" i="5"/>
  <c r="C12" i="5"/>
  <c r="B53" i="5" l="1"/>
  <c r="B107" i="5"/>
  <c r="B108" i="5" s="1"/>
  <c r="C108" i="5" s="1"/>
  <c r="C6" i="8"/>
  <c r="B6" i="8"/>
  <c r="C11" i="5"/>
  <c r="B11" i="5"/>
  <c r="B32" i="8"/>
  <c r="B28" i="8"/>
  <c r="B21" i="8" l="1"/>
  <c r="B2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Bøeng, Ann Christin</author>
    <author>Bergh, Marius</author>
  </authors>
  <commentList>
    <comment ref="B9" authorId="0" shapeId="0" xr:uid="{B9243909-D816-450B-B822-06B78ED65793}">
      <text>
        <r>
          <rPr>
            <sz val="11"/>
            <color indexed="81"/>
            <rFont val="Tahoma"/>
            <family val="2"/>
          </rPr>
          <t>Trykk på pila for å velge ønsket rapporterings-enhet. 
Enten MWh, TJ eller Tonn</t>
        </r>
        <r>
          <rPr>
            <sz val="9"/>
            <color indexed="81"/>
            <rFont val="Tahoma"/>
            <family val="2"/>
          </rPr>
          <t xml:space="preserve">
</t>
        </r>
      </text>
    </comment>
    <comment ref="A40" authorId="0" shapeId="0" xr:uid="{BF237DE9-4B69-472E-86AF-1391A7FCEC4D}">
      <text>
        <r>
          <rPr>
            <b/>
            <sz val="9"/>
            <color indexed="81"/>
            <rFont val="Tahoma"/>
            <family val="2"/>
          </rPr>
          <t xml:space="preserve">Bøeng, Ann Christin:
</t>
        </r>
        <r>
          <rPr>
            <sz val="9"/>
            <color indexed="81"/>
            <rFont val="Tahoma"/>
            <family val="2"/>
          </rPr>
          <t>E-fuels er et syntetisk drivstoff; Det produseres ved at CO2 fra karbonfangst reagerer kjemisk med hydrogen produsert fra elektrolyse</t>
        </r>
      </text>
    </comment>
    <comment ref="A57" authorId="1" shapeId="0" xr:uid="{00000000-0006-0000-0100-000003000000}">
      <text>
        <r>
          <rPr>
            <sz val="9"/>
            <color indexed="81"/>
            <rFont val="Tahoma"/>
            <family val="2"/>
          </rPr>
          <t>Her føres verk som bare kan produsere elektrisk kraft eller som kan produsere både varme og elektrisk kraft</t>
        </r>
      </text>
    </comment>
    <comment ref="D75" authorId="1" shapeId="0" xr:uid="{CFE98DD3-A913-496F-94D8-3EE1CD8DCA57}">
      <text>
        <r>
          <rPr>
            <sz val="9"/>
            <color indexed="81"/>
            <rFont val="Tahoma"/>
            <family val="2"/>
          </rPr>
          <t>Naturgass som går til mobil bruk som busser, biler, ferger mm.</t>
        </r>
      </text>
    </comment>
    <comment ref="E75" authorId="0" shapeId="0" xr:uid="{BCA9AE98-F37A-4519-8420-A6EF75BF65C0}">
      <text>
        <r>
          <rPr>
            <b/>
            <sz val="9"/>
            <color indexed="81"/>
            <rFont val="Tahoma"/>
            <family val="2"/>
          </rPr>
          <t xml:space="preserve">Bøeng, Ann Christin:
</t>
        </r>
        <r>
          <rPr>
            <sz val="9"/>
            <color indexed="81"/>
            <rFont val="Tahoma"/>
            <family val="2"/>
          </rPr>
          <t xml:space="preserve">Her føres hydrogen som ikke brukes til brensel, men som kan brukes til for eksempel produksjon av ammoniakk, eller som innsatsvare i produkter.
</t>
        </r>
      </text>
    </comment>
    <comment ref="A81" authorId="0" shapeId="0" xr:uid="{45598C99-9BE1-481B-A3BF-AEE1582245D5}">
      <text>
        <r>
          <rPr>
            <b/>
            <sz val="9"/>
            <color indexed="81"/>
            <rFont val="Tahoma"/>
            <family val="2"/>
          </rPr>
          <t>Bøeng, Ann Christin:</t>
        </r>
        <r>
          <rPr>
            <sz val="9"/>
            <color indexed="81"/>
            <rFont val="Tahoma"/>
            <family val="2"/>
          </rPr>
          <t xml:space="preserve">
Her rapporteres kun hydrogen brukt til sluttforbruk i næringen, som ikke brukes til annen energiproduksjon og som dermed ikke er tatt med ovenfor.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Bøeng, Ann Christin</author>
  </authors>
  <commentList>
    <comment ref="A4" authorId="0" shapeId="0" xr:uid="{18C03F54-FF3A-47F6-A5FC-A5726228522B}">
      <text>
        <r>
          <rPr>
            <sz val="9"/>
            <color indexed="81"/>
            <rFont val="Tahoma"/>
            <family val="2"/>
          </rPr>
          <t>Trykk på pila for å oppgi ønsket rapporteringsenhet, enten MW,  TJ eller MWh</t>
        </r>
      </text>
    </comment>
    <comment ref="A17" authorId="0" shapeId="0" xr:uid="{AB50DABE-DEA3-427B-BFFA-550BE4F9D426}">
      <text>
        <r>
          <rPr>
            <sz val="9"/>
            <color indexed="81"/>
            <rFont val="Tahoma"/>
            <family val="2"/>
          </rPr>
          <t>Trykk på pila for å velge enhet. Bruk helst samme enhet som i arket "Skjema hydrogen"</t>
        </r>
      </text>
    </comment>
  </commentList>
</comments>
</file>

<file path=xl/sharedStrings.xml><?xml version="1.0" encoding="utf-8"?>
<sst xmlns="http://schemas.openxmlformats.org/spreadsheetml/2006/main" count="150" uniqueCount="143">
  <si>
    <t>01 Jordbruk og tjenester tilknyttet jordbruk, jakt og viltstell</t>
  </si>
  <si>
    <t>02 Skogbruk og tjenester tilknyttet skogbruk</t>
  </si>
  <si>
    <t>03 Fiske, fangst og akvakultur</t>
  </si>
  <si>
    <t>06 Utvinning av råolje og naturgass</t>
  </si>
  <si>
    <t>09.1 Tjenester tilknyttet utvinning av råolje og naturgass</t>
  </si>
  <si>
    <t>36-39 Vannforsyning, avløps- og renovasjonsvirksomhet</t>
  </si>
  <si>
    <t>41-43 Bygge- og anleggsvirksomhet</t>
  </si>
  <si>
    <t>45-47 Varehandel, reparasjon av motorvogner</t>
  </si>
  <si>
    <t>55-56 Overnattings- og serveringsvirksomhet</t>
  </si>
  <si>
    <t>58-63 Informasjon og kommunikasjon</t>
  </si>
  <si>
    <t>64-66 Finansierings- og forsikringsvirksomhet</t>
  </si>
  <si>
    <t>68 Omsetning og drift av fast eiendom</t>
  </si>
  <si>
    <t>69-75 Faglig, vitenskapelig og teknisk tjenesteyting</t>
  </si>
  <si>
    <t>77-82 Forretningsmessig tjenesteyting</t>
  </si>
  <si>
    <t>84 Offentlig administrasjon og forsvar, og trygdeordninger underlagt offentlig forvaltning</t>
  </si>
  <si>
    <t>85 Undervisning</t>
  </si>
  <si>
    <t>86-88 Helse- og sosialtjenester</t>
  </si>
  <si>
    <t>90-93 Kulturell virksomhet, underholdning og fritidsaktiviteter</t>
  </si>
  <si>
    <t>94-99 Annen tjenesteyting, lønnet arbeid i private husholdninger, internasjonale organisasjoner og organer</t>
  </si>
  <si>
    <t>Basert på Standard for næringsgruppering</t>
  </si>
  <si>
    <t>Privat husholdning</t>
  </si>
  <si>
    <t>05-33 Industri og bergverksdrift, unntatt 06 Utv. av råolje og naturgass og 09.1 Tjen. tilkn. utv. av råolje og naturgass</t>
  </si>
  <si>
    <t>Navn på virksomhet</t>
  </si>
  <si>
    <t>E-post kontaktperson</t>
  </si>
  <si>
    <t>49.1-49.4 Landtransport</t>
  </si>
  <si>
    <t>49.5 Rørtransport</t>
  </si>
  <si>
    <t>50 Sjøfart, innenriks</t>
  </si>
  <si>
    <t>50 Sjøfart, utenriks</t>
  </si>
  <si>
    <t>Prosent</t>
  </si>
  <si>
    <t>Av dette produsert med CCS</t>
  </si>
  <si>
    <t>Total hydrogen</t>
  </si>
  <si>
    <t xml:space="preserve">           Hvor mye hydrogen er produsert fra naturgass?</t>
  </si>
  <si>
    <t>Produksjonskapasitet</t>
  </si>
  <si>
    <t>Av dette  Dampreformering</t>
  </si>
  <si>
    <t>Totalt</t>
  </si>
  <si>
    <t>Totalt hydrogen</t>
  </si>
  <si>
    <t>Av dette "flytende"</t>
  </si>
  <si>
    <t>Av dette som "andre kjemikalier"</t>
  </si>
  <si>
    <t>Av dette med andre lagringsmetoder</t>
  </si>
  <si>
    <t>Andel levert til transport-formål</t>
  </si>
  <si>
    <t>Andel levert til råstoff formål</t>
  </si>
  <si>
    <t>MW</t>
  </si>
  <si>
    <t xml:space="preserve">      Hydrogen produsert fra elektrisitet hentet fra strømnettet</t>
  </si>
  <si>
    <t xml:space="preserve">      Hydogen produsert fra naturgass</t>
  </si>
  <si>
    <t>MWh</t>
  </si>
  <si>
    <t xml:space="preserve">      Hydrogen produsert fra egenprodusert elektrisitet</t>
  </si>
  <si>
    <t>Tetthet for hydrogengass</t>
  </si>
  <si>
    <t>Tetthet for flytende hydrogen</t>
  </si>
  <si>
    <t>0,0899 kg /Nm3</t>
  </si>
  <si>
    <t>0,0708 kg/L</t>
  </si>
  <si>
    <t>10,8 MJ/Nm3</t>
  </si>
  <si>
    <t>Energitetthet i flytende hydrogen</t>
  </si>
  <si>
    <t>8,495 MJ/L</t>
  </si>
  <si>
    <t>Energitetthet i hydrogengass</t>
  </si>
  <si>
    <t>120 MJ/kg</t>
  </si>
  <si>
    <t>Øvre brennverdi</t>
  </si>
  <si>
    <t>142 MJ/kg</t>
  </si>
  <si>
    <t>Av dette "Komprimert / Lagret under trykk"</t>
  </si>
  <si>
    <t>51 Luftfart, innenriks</t>
  </si>
  <si>
    <t>51 Luftfart, utenriks</t>
  </si>
  <si>
    <t>52-53 Lagring, post og andre tjenester tilknyttet transport</t>
  </si>
  <si>
    <t>Naturgass brukt i produksjon av hydrogen i 2024</t>
  </si>
  <si>
    <t>Naturgass i rør, Tusen Sm3</t>
  </si>
  <si>
    <t>Flytende naturgass, tonn</t>
  </si>
  <si>
    <t>Elektrisitet brukt i hydrogenproduksjon</t>
  </si>
  <si>
    <t>Total elektrisitet</t>
  </si>
  <si>
    <t>Total naturgass, 1000 Sm3</t>
  </si>
  <si>
    <t>Spørsmålene nedenfor skal besvares av de som produserer hydrogen ved egen virksomhet</t>
  </si>
  <si>
    <t>Innkjøpt elektrisitet fra strømnettet, MWh</t>
  </si>
  <si>
    <t>Egenprodusert elektristet, MWh</t>
  </si>
  <si>
    <t>Mengde</t>
  </si>
  <si>
    <t>Kapasitet og lager, samt energi brukt til hydrogenproduksjon rapporteres på neste side</t>
  </si>
  <si>
    <t>TJ</t>
  </si>
  <si>
    <t>Tonn</t>
  </si>
  <si>
    <t xml:space="preserve">Velg ønsket rapporteringsenhet i menyen i celle B9, Enten MWh, TJ (Terajoule) eller tonn: </t>
  </si>
  <si>
    <t xml:space="preserve">           Hvor mye hydrogen er produsert ved elektrolyse med strøm fra eget kraftverk?* </t>
  </si>
  <si>
    <t xml:space="preserve">                     * Hvis eget kraftverk, oppgi hva denne elektrisiteten er produsert fra, nedenfor</t>
  </si>
  <si>
    <t xml:space="preserve">         Hvor mye hydrogen er produsert fra andre energikilder enn naturgass og elektrisitet?**</t>
  </si>
  <si>
    <t>9. Salg til videreforhandlere (f.eks. hydrogen leverandører eller hydrogen-fyllestasjoner)</t>
  </si>
  <si>
    <t xml:space="preserve">    5.1.   Til  brenselformål, oppvarming mv. ved virksomheten</t>
  </si>
  <si>
    <t xml:space="preserve">    5.2    Til produksjon av ammoniakk</t>
  </si>
  <si>
    <t xml:space="preserve">    5.3     Til produksjon av e-fuels</t>
  </si>
  <si>
    <t xml:space="preserve">    5.4     Til produksjon av elektrisitet</t>
  </si>
  <si>
    <t xml:space="preserve">    5.5     Til produksjon av damp / fjernvarme</t>
  </si>
  <si>
    <t xml:space="preserve">    6.1.    Tranformasjons og distrubusjonstap</t>
  </si>
  <si>
    <t xml:space="preserve">    6.2      Fakling av hydrogengass</t>
  </si>
  <si>
    <t xml:space="preserve">    7.2 Blandet inn i diesel, bensin, parafin</t>
  </si>
  <si>
    <t xml:space="preserve">    7.3 Blandet inn i fornybar energi</t>
  </si>
  <si>
    <t xml:space="preserve">    8.1. Til produksjon av damp/fjernvarme (oppgi navn på verk nedenfor)</t>
  </si>
  <si>
    <t xml:space="preserve">    8.2. Til produksjon av elektrisitet, eller kombinert kraft og fjernvarmeverk (oppgi navn nedenfor)</t>
  </si>
  <si>
    <t xml:space="preserve">    8.3. Til produksjon av ammoniakk (oppgi navn på virksomhet nedenfor)</t>
  </si>
  <si>
    <t xml:space="preserve">    9.1. Oppgi navn på videreforhandler (engrossalg) nedenfor. Salget rapporteres i kolonne B</t>
  </si>
  <si>
    <t>Kommentarer til denne siden:</t>
  </si>
  <si>
    <t>Spørsmål 11 Produksjonskapasitet for hydrogen</t>
  </si>
  <si>
    <t>Spørsmål 12. Lager av hydrogen</t>
  </si>
  <si>
    <t>Spm. 13.1 Naturgass</t>
  </si>
  <si>
    <t>Spm 13.2 Elektrisitet</t>
  </si>
  <si>
    <t>Spm13.3 Annen energi brukt til hydrogenproduksjon, Spesifiser energivare og enhet nedenfor, og mengde i kolonne B</t>
  </si>
  <si>
    <t>Lager i nasjonalt territorium per 1.1.2024</t>
  </si>
  <si>
    <t>Lager i nasjonalt territorium per 31.12.2024</t>
  </si>
  <si>
    <t>Kommentarer til denne siden</t>
  </si>
  <si>
    <t>(inkl tid brukt til å hente inn opplysninger)</t>
  </si>
  <si>
    <t xml:space="preserve">14. Tid brukt til å fylle ut skjema </t>
  </si>
  <si>
    <t>Timer</t>
  </si>
  <si>
    <t>Minutter</t>
  </si>
  <si>
    <t xml:space="preserve">    3.1 Oppgi navn på landet hydrogen er importert fra nedenfor, og mengdene i kolonne B.</t>
  </si>
  <si>
    <t>Hvis tall her, så besvar også spørsmål 13.1 på neste side</t>
  </si>
  <si>
    <t>Hvis tall her, så besvar også spørsmål 13.2 på neste side</t>
  </si>
  <si>
    <t>Hvis tall her, så besvar også spørsmål 13.3 på neste side</t>
  </si>
  <si>
    <t>Velg ønsket rapporteringsenhet i listen under, enten TJ, MW eller MWh nedenfor:</t>
  </si>
  <si>
    <t xml:space="preserve">Skjemaet skal fylles ut for gasser som består av minst 98 prosent hydrogen. Andre blandingsgasser skal ikke inkluderes. </t>
  </si>
  <si>
    <t xml:space="preserve">   4.1 Oppgi navn på landet som hydrogen er eksportert til nedenfor, og mengdene i kolonne B</t>
  </si>
  <si>
    <t>Tilgang, salg og eget forbruk av hydrogen. 2024</t>
  </si>
  <si>
    <t>Tall skal rapporteres i hvite felter i kolonne B,  C, D og E. Tekst rapporteres i lysegrå felter i kolonne A. Lyselilla felter med summetall beregnes automatisk</t>
  </si>
  <si>
    <t xml:space="preserve">           Hvor mye hydrogen er produsert ved elektrolyse fra elektrisitet fra eksternt strømnett?</t>
  </si>
  <si>
    <t xml:space="preserve">                  ** Hvis andre energikilder er brukt, oppgi hvilke energikilder som er brukt nedenfor:</t>
  </si>
  <si>
    <t xml:space="preserve">    8.4 Til annen energiproduksjon, som f.eks. raffineri (oppgi navn nedenfor) </t>
  </si>
  <si>
    <t>35 Elektrisitets- gass-, damp- og varmtvannsforsyning (til sluttbruk i næringen, ikke til energiproduksjon)</t>
  </si>
  <si>
    <t>Spørsmål 13: Energi brukt til hydrogenproduksjon</t>
  </si>
  <si>
    <t>5. Eget forbruk av hydrogen (evt. annet eget forbruk spesifiseres i celle A43)</t>
  </si>
  <si>
    <t>Eget forbruk, leveranser, eksport, tap og sluttforbruk i alt</t>
  </si>
  <si>
    <t xml:space="preserve">                      Av dette med CCS  (spesifiser "andre energikilder" nedenfor)</t>
  </si>
  <si>
    <t xml:space="preserve">      Hydrogen  produsert fra andre energikilder enn naturgass og elektrisitet </t>
  </si>
  <si>
    <t xml:space="preserve">                        Av dette med karbonfangst og lagring (CCS)</t>
  </si>
  <si>
    <t xml:space="preserve">     2.1. Oppgi navn på virksomheten som hydrogenet er kjøpt fra nedenfor, og innkjøp i kolonne B</t>
  </si>
  <si>
    <t>Statistisk differanse (Forskjell mellom tilgang og bruk/leveranser)</t>
  </si>
  <si>
    <t>Informasjon om virksomheten</t>
  </si>
  <si>
    <t>Organisasjonsnummer</t>
  </si>
  <si>
    <t>Navn kontaktperson</t>
  </si>
  <si>
    <t>Tlf. kontaktperson</t>
  </si>
  <si>
    <t>Nedre brennverdi (bruk nedre brennverdi)</t>
  </si>
  <si>
    <t>Indikative parametre for energiinnhold mv for hydrogen</t>
  </si>
  <si>
    <t xml:space="preserve">    7.1.Blandet inn i naturgass / naturgassrørledninger</t>
  </si>
  <si>
    <t>7. Hydrogen blandet inn i naturgass eller annen energi, i egen eller andre virksomheter*</t>
  </si>
  <si>
    <t>*Se veiledning punkt 7 for mer informasjon</t>
  </si>
  <si>
    <t>8. Hydrogen  levert til produksjon av ammoniakk- eller energiproduksjon utenfor egen virksomhet</t>
  </si>
  <si>
    <r>
      <t>Dersom tall rapporteres i MWh eller Terajoule (TJ), rapporter tall med</t>
    </r>
    <r>
      <rPr>
        <b/>
        <u/>
        <sz val="11"/>
        <color theme="1"/>
        <rFont val="Calibri"/>
        <family val="2"/>
      </rPr>
      <t xml:space="preserve"> nedre</t>
    </r>
    <r>
      <rPr>
        <b/>
        <sz val="11"/>
        <color theme="1"/>
        <rFont val="Calibri"/>
        <family val="2"/>
      </rPr>
      <t xml:space="preserve"> brennverdi (Net Calorific Value) (tilsvarer rundt 120 MJ/kg)</t>
    </r>
  </si>
  <si>
    <r>
      <t xml:space="preserve">2. Innkjøpt hydrogen fra andre virksomheter i Norge  </t>
    </r>
    <r>
      <rPr>
        <b/>
        <sz val="11"/>
        <color rgb="FF000000"/>
        <rFont val="Calibri"/>
        <family val="2"/>
      </rPr>
      <t>(summeres fra tall rapportert nedenfor)</t>
    </r>
  </si>
  <si>
    <r>
      <t>1. Egen produksjon av hydrogen (</t>
    </r>
    <r>
      <rPr>
        <b/>
        <sz val="11"/>
        <color rgb="FF000000"/>
        <rFont val="Calibri"/>
        <family val="2"/>
      </rPr>
      <t>summeres ut fra tall rapportert nedenfor</t>
    </r>
    <r>
      <rPr>
        <b/>
        <sz val="14"/>
        <color rgb="FF000000"/>
        <rFont val="Calibri"/>
        <family val="2"/>
      </rPr>
      <t>)</t>
    </r>
  </si>
  <si>
    <r>
      <t>3. Importert hydrogen, etter land (</t>
    </r>
    <r>
      <rPr>
        <b/>
        <sz val="11"/>
        <color rgb="FF000000"/>
        <rFont val="Calibri"/>
        <family val="2"/>
      </rPr>
      <t>summeres fra tall rapportert nedenfor</t>
    </r>
    <r>
      <rPr>
        <b/>
        <sz val="14"/>
        <color rgb="FF000000"/>
        <rFont val="Calibri"/>
        <family val="2"/>
      </rPr>
      <t>)</t>
    </r>
  </si>
  <si>
    <r>
      <t xml:space="preserve">4. Eksport til utlandet, etter land </t>
    </r>
    <r>
      <rPr>
        <b/>
        <sz val="11"/>
        <color rgb="FF000000"/>
        <rFont val="Calibri"/>
        <family val="2"/>
      </rPr>
      <t>(summeres fra tall rapportert nedenfor)</t>
    </r>
  </si>
  <si>
    <r>
      <t xml:space="preserve">6. Tap og fakling av hydrogen, ved virksomheten </t>
    </r>
    <r>
      <rPr>
        <b/>
        <sz val="11"/>
        <color rgb="FF000000"/>
        <rFont val="Calibri"/>
        <family val="2"/>
      </rPr>
      <t>(summeres fra tall rapportert nedenfor)</t>
    </r>
  </si>
  <si>
    <r>
      <t>10. Øvrig sluttbrukersalg av hydrogen (</t>
    </r>
    <r>
      <rPr>
        <b/>
        <sz val="12"/>
        <color rgb="FF000000"/>
        <rFont val="Calibri"/>
        <family val="2"/>
      </rPr>
      <t>minst 98% H</t>
    </r>
    <r>
      <rPr>
        <b/>
        <vertAlign val="subscript"/>
        <sz val="12"/>
        <color rgb="FF000000"/>
        <rFont val="Calibri"/>
        <family val="2"/>
      </rPr>
      <t>2</t>
    </r>
    <r>
      <rPr>
        <b/>
        <sz val="14"/>
        <color rgb="FF000000"/>
        <rFont val="Calibri"/>
        <family val="2"/>
      </rPr>
      <t>), utenom videreforhandlere, og som ikke er inkludert i noen av postene ovenfor. (</t>
    </r>
    <r>
      <rPr>
        <b/>
        <sz val="11"/>
        <color rgb="FF000000"/>
        <rFont val="Calibri"/>
        <family val="2"/>
      </rPr>
      <t>summeres fra tall rapportert nedenfor</t>
    </r>
    <r>
      <rPr>
        <b/>
        <sz val="14"/>
        <color rgb="FF00000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</si>
</sst>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kr&quot;\ * #,##0.00_-;\-&quot;kr&quot;\ * #,##0.00_-;_-&quot;kr&quot;\ * &quot;-&quot;??_-;_-@_-"/>
    <numFmt numFmtId="164" formatCode="0.0\ %"/>
  </numFmts>
  <fonts count="41" x14ac:knownFonts="1">
    <font>
      <sz val="11"/>
      <color rgb="FF000000"/>
      <name val="Calibri"/>
      <family val="2"/>
    </font>
    <font>
      <b/>
      <sz val="11"/>
      <color rgb="FF000000"/>
      <name val="Calibri"/>
      <family val="2"/>
    </font>
    <font>
      <u/>
      <sz val="11"/>
      <color theme="10"/>
      <name val="Calibri"/>
      <family val="2"/>
    </font>
    <font>
      <sz val="11"/>
      <color rgb="FF006100"/>
      <name val="Calibri"/>
      <family val="2"/>
      <scheme val="minor"/>
    </font>
    <font>
      <sz val="11"/>
      <color rgb="FF3F3F76"/>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sz val="8"/>
      <name val="Arial"/>
      <family val="2"/>
    </font>
    <font>
      <sz val="9"/>
      <color indexed="81"/>
      <name val="Tahoma"/>
      <family val="2"/>
    </font>
    <font>
      <b/>
      <sz val="16"/>
      <color rgb="FF000000"/>
      <name val="Calibri"/>
      <family val="2"/>
    </font>
    <font>
      <b/>
      <sz val="18"/>
      <name val="Calibri"/>
      <family val="2"/>
    </font>
    <font>
      <sz val="8"/>
      <name val="Calibri"/>
      <family val="2"/>
    </font>
    <font>
      <sz val="11"/>
      <name val="Calibri"/>
      <family val="2"/>
    </font>
    <font>
      <b/>
      <sz val="11"/>
      <name val="Calibri"/>
      <family val="2"/>
    </font>
    <font>
      <i/>
      <sz val="11"/>
      <name val="Calibri"/>
      <family val="2"/>
    </font>
    <font>
      <b/>
      <sz val="8"/>
      <name val="Calibri"/>
      <family val="2"/>
    </font>
    <font>
      <sz val="11"/>
      <color rgb="FF000000"/>
      <name val="Calibri"/>
      <family val="2"/>
    </font>
    <font>
      <b/>
      <sz val="9"/>
      <color indexed="81"/>
      <name val="Tahoma"/>
      <family val="2"/>
    </font>
    <font>
      <b/>
      <sz val="16"/>
      <name val="Calibri"/>
      <family val="2"/>
    </font>
    <font>
      <b/>
      <sz val="11"/>
      <color rgb="FFFF0000"/>
      <name val="Calibri"/>
      <family val="2"/>
    </font>
    <font>
      <sz val="12"/>
      <color rgb="FF000000"/>
      <name val="Calibri"/>
      <family val="2"/>
    </font>
    <font>
      <b/>
      <sz val="12"/>
      <color rgb="FF000000"/>
      <name val="Calibri"/>
      <family val="2"/>
    </font>
    <font>
      <b/>
      <sz val="14"/>
      <color rgb="FF000000"/>
      <name val="Calibri"/>
      <family val="2"/>
    </font>
    <font>
      <sz val="11"/>
      <color rgb="FFFF0000"/>
      <name val="Calibri"/>
      <family val="2"/>
    </font>
    <font>
      <b/>
      <sz val="14"/>
      <name val="Calibri"/>
      <family val="2"/>
    </font>
    <font>
      <b/>
      <sz val="11"/>
      <color theme="9" tint="-0.499984740745262"/>
      <name val="Calibri"/>
      <family val="2"/>
    </font>
    <font>
      <b/>
      <sz val="12"/>
      <name val="Calibri"/>
      <family val="2"/>
    </font>
    <font>
      <sz val="12"/>
      <name val="Calibri"/>
      <family val="2"/>
    </font>
    <font>
      <b/>
      <sz val="11"/>
      <color theme="5" tint="-0.249977111117893"/>
      <name val="Calibri"/>
      <family val="2"/>
    </font>
    <font>
      <b/>
      <sz val="26"/>
      <name val="Calibri"/>
      <family val="2"/>
    </font>
    <font>
      <b/>
      <u/>
      <sz val="14"/>
      <name val="Calibri"/>
      <family val="2"/>
    </font>
    <font>
      <b/>
      <sz val="13"/>
      <name val="Calibri"/>
      <family val="2"/>
    </font>
    <font>
      <sz val="11"/>
      <color theme="0" tint="-0.249977111117893"/>
      <name val="Calibri"/>
      <family val="2"/>
    </font>
    <font>
      <sz val="14"/>
      <color rgb="FF000000"/>
      <name val="Calibri"/>
      <family val="2"/>
    </font>
    <font>
      <b/>
      <sz val="20"/>
      <color rgb="FF000000"/>
      <name val="Calibri"/>
      <family val="2"/>
    </font>
    <font>
      <sz val="11"/>
      <color indexed="81"/>
      <name val="Tahoma"/>
      <family val="2"/>
    </font>
    <font>
      <sz val="12"/>
      <color theme="0" tint="-0.249977111117893"/>
      <name val="Calibri"/>
      <family val="2"/>
    </font>
    <font>
      <b/>
      <vertAlign val="subscript"/>
      <sz val="12"/>
      <color rgb="FF000000"/>
      <name val="Calibri"/>
      <family val="2"/>
    </font>
    <font>
      <b/>
      <sz val="11"/>
      <color theme="1"/>
      <name val="Calibri"/>
      <family val="2"/>
    </font>
    <font>
      <b/>
      <u/>
      <sz val="11"/>
      <color theme="1"/>
      <name val="Calibri"/>
      <family val="2"/>
    </font>
  </fonts>
  <fills count="12">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79998168889431442"/>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hair">
        <color auto="1"/>
      </left>
      <right style="hair">
        <color auto="1"/>
      </right>
      <top style="hair">
        <color auto="1"/>
      </top>
      <bottom style="hair">
        <color auto="1"/>
      </bottom>
      <diagonal/>
    </border>
  </borders>
  <cellStyleXfs count="10">
    <xf numFmtId="0" fontId="0" fillId="0" borderId="0" applyNumberFormat="0" applyBorder="0" applyAlignment="0"/>
    <xf numFmtId="0" fontId="2" fillId="0" borderId="0" applyNumberFormat="0" applyFill="0" applyBorder="0" applyAlignment="0" applyProtection="0"/>
    <xf numFmtId="0" fontId="5" fillId="4" borderId="1" applyNumberFormat="0" applyAlignment="0" applyProtection="0"/>
    <xf numFmtId="0" fontId="3" fillId="2" borderId="0" applyNumberFormat="0" applyBorder="0" applyAlignment="0" applyProtection="0"/>
    <xf numFmtId="0" fontId="4" fillId="3" borderId="1" applyNumberFormat="0" applyAlignment="0" applyProtection="0"/>
    <xf numFmtId="0" fontId="6" fillId="0" borderId="2" applyNumberFormat="0" applyFill="0" applyAlignment="0" applyProtection="0"/>
    <xf numFmtId="0" fontId="8" fillId="0" borderId="0"/>
    <xf numFmtId="0" fontId="8" fillId="5" borderId="3" applyNumberFormat="0" applyFont="0" applyAlignment="0" applyProtection="0"/>
    <xf numFmtId="0" fontId="7" fillId="0" borderId="0" applyNumberFormat="0" applyFill="0" applyBorder="0" applyAlignment="0" applyProtection="0"/>
    <xf numFmtId="44" fontId="17" fillId="0" borderId="0" applyFont="0" applyFill="0" applyBorder="0" applyAlignment="0" applyProtection="0"/>
  </cellStyleXfs>
  <cellXfs count="174">
    <xf numFmtId="0" fontId="0" fillId="0" borderId="0" xfId="0"/>
    <xf numFmtId="0" fontId="0" fillId="6" borderId="0" xfId="0" applyFill="1"/>
    <xf numFmtId="0" fontId="0" fillId="6" borderId="9" xfId="0" applyFill="1" applyBorder="1"/>
    <xf numFmtId="0" fontId="1" fillId="6" borderId="9" xfId="0" applyFont="1" applyFill="1" applyBorder="1"/>
    <xf numFmtId="0" fontId="1" fillId="6" borderId="0" xfId="0" applyFont="1" applyFill="1"/>
    <xf numFmtId="0" fontId="14" fillId="6" borderId="6" xfId="6" applyFont="1" applyFill="1" applyBorder="1" applyAlignment="1">
      <alignment wrapText="1"/>
    </xf>
    <xf numFmtId="0" fontId="0" fillId="6" borderId="11" xfId="0" applyFill="1" applyBorder="1"/>
    <xf numFmtId="0" fontId="0" fillId="6" borderId="4" xfId="0" applyFill="1" applyBorder="1"/>
    <xf numFmtId="0" fontId="0" fillId="6" borderId="5" xfId="0" applyFill="1" applyBorder="1"/>
    <xf numFmtId="0" fontId="0" fillId="6" borderId="7" xfId="0" applyFill="1" applyBorder="1"/>
    <xf numFmtId="0" fontId="0" fillId="6" borderId="0" xfId="0" applyFill="1" applyBorder="1"/>
    <xf numFmtId="0" fontId="13" fillId="0" borderId="7" xfId="6" applyFont="1" applyBorder="1" applyAlignment="1" applyProtection="1">
      <alignment horizontal="center"/>
      <protection locked="0"/>
    </xf>
    <xf numFmtId="3" fontId="13" fillId="0" borderId="9" xfId="6" applyNumberFormat="1" applyFont="1" applyBorder="1" applyProtection="1">
      <protection locked="0"/>
    </xf>
    <xf numFmtId="0" fontId="12" fillId="6" borderId="0" xfId="6" applyFont="1" applyFill="1"/>
    <xf numFmtId="0" fontId="13" fillId="6" borderId="5" xfId="6" applyFont="1" applyFill="1" applyBorder="1"/>
    <xf numFmtId="0" fontId="13" fillId="6" borderId="0" xfId="6" applyFont="1" applyFill="1"/>
    <xf numFmtId="0" fontId="13" fillId="6" borderId="0" xfId="6" applyFont="1" applyFill="1" applyAlignment="1">
      <alignment horizontal="center"/>
    </xf>
    <xf numFmtId="0" fontId="14" fillId="6" borderId="0" xfId="6" applyFont="1" applyFill="1" applyAlignment="1">
      <alignment horizontal="center"/>
    </xf>
    <xf numFmtId="0" fontId="13" fillId="6" borderId="0" xfId="6" applyFont="1" applyFill="1" applyAlignment="1">
      <alignment horizontal="center" vertical="center" wrapText="1"/>
    </xf>
    <xf numFmtId="0" fontId="14" fillId="6" borderId="0" xfId="6" applyFont="1" applyFill="1" applyAlignment="1">
      <alignment horizontal="center" wrapText="1"/>
    </xf>
    <xf numFmtId="0" fontId="14" fillId="6" borderId="12" xfId="6" applyFont="1" applyFill="1" applyBorder="1" applyAlignment="1">
      <alignment horizontal="center" wrapText="1"/>
    </xf>
    <xf numFmtId="0" fontId="14" fillId="6" borderId="9" xfId="6" applyFont="1" applyFill="1" applyBorder="1" applyAlignment="1">
      <alignment horizontal="center" wrapText="1"/>
    </xf>
    <xf numFmtId="0" fontId="14" fillId="6" borderId="7" xfId="6" applyFont="1" applyFill="1" applyBorder="1" applyAlignment="1">
      <alignment horizontal="center"/>
    </xf>
    <xf numFmtId="0" fontId="14" fillId="6" borderId="8" xfId="6" applyFont="1" applyFill="1" applyBorder="1" applyAlignment="1">
      <alignment horizontal="center" wrapText="1"/>
    </xf>
    <xf numFmtId="3" fontId="13" fillId="6" borderId="0" xfId="6" applyNumberFormat="1" applyFont="1" applyFill="1"/>
    <xf numFmtId="0" fontId="14" fillId="6" borderId="9" xfId="6" applyFont="1" applyFill="1" applyBorder="1" applyAlignment="1">
      <alignment horizontal="center"/>
    </xf>
    <xf numFmtId="0" fontId="16" fillId="6" borderId="0" xfId="6" applyFont="1" applyFill="1"/>
    <xf numFmtId="0" fontId="14" fillId="6" borderId="5" xfId="6" applyFont="1" applyFill="1" applyBorder="1"/>
    <xf numFmtId="0" fontId="12" fillId="6" borderId="5" xfId="6" applyFont="1" applyFill="1" applyBorder="1"/>
    <xf numFmtId="3" fontId="12" fillId="6" borderId="0" xfId="6" applyNumberFormat="1" applyFont="1" applyFill="1"/>
    <xf numFmtId="3" fontId="13" fillId="0" borderId="10" xfId="6" applyNumberFormat="1" applyFont="1" applyBorder="1" applyAlignment="1" applyProtection="1">
      <alignment horizontal="center"/>
      <protection locked="0"/>
    </xf>
    <xf numFmtId="3" fontId="13" fillId="0" borderId="7" xfId="6" applyNumberFormat="1" applyFont="1" applyBorder="1" applyAlignment="1" applyProtection="1">
      <alignment horizontal="center"/>
      <protection locked="0"/>
    </xf>
    <xf numFmtId="3" fontId="13" fillId="6" borderId="10" xfId="6" applyNumberFormat="1" applyFont="1" applyFill="1" applyBorder="1" applyAlignment="1">
      <alignment horizontal="center"/>
    </xf>
    <xf numFmtId="2" fontId="14" fillId="6" borderId="0" xfId="6" applyNumberFormat="1" applyFont="1" applyFill="1" applyAlignment="1">
      <alignment wrapText="1"/>
    </xf>
    <xf numFmtId="0" fontId="0" fillId="6" borderId="12" xfId="0" applyFill="1" applyBorder="1" applyProtection="1">
      <protection locked="0"/>
    </xf>
    <xf numFmtId="3" fontId="13" fillId="6" borderId="0" xfId="6" applyNumberFormat="1" applyFont="1" applyFill="1" applyAlignment="1">
      <alignment horizontal="center"/>
    </xf>
    <xf numFmtId="0" fontId="13" fillId="6" borderId="0" xfId="6" applyFont="1" applyFill="1" applyAlignment="1" applyProtection="1">
      <alignment horizontal="center"/>
      <protection locked="0"/>
    </xf>
    <xf numFmtId="3" fontId="13" fillId="0" borderId="9" xfId="6" applyNumberFormat="1" applyFont="1" applyBorder="1" applyAlignment="1" applyProtection="1">
      <alignment horizontal="center"/>
      <protection locked="0"/>
    </xf>
    <xf numFmtId="44" fontId="12" fillId="6" borderId="0" xfId="9" applyFont="1" applyFill="1" applyBorder="1" applyProtection="1"/>
    <xf numFmtId="0" fontId="12" fillId="6" borderId="4" xfId="6" applyFont="1" applyFill="1" applyBorder="1"/>
    <xf numFmtId="44" fontId="16" fillId="6" borderId="0" xfId="9" applyFont="1" applyFill="1" applyBorder="1" applyProtection="1"/>
    <xf numFmtId="0" fontId="13" fillId="6" borderId="5" xfId="6" applyFont="1" applyFill="1" applyBorder="1" applyAlignment="1">
      <alignment horizontal="center" wrapText="1"/>
    </xf>
    <xf numFmtId="0" fontId="1" fillId="6" borderId="0" xfId="0" applyFont="1" applyFill="1" applyBorder="1"/>
    <xf numFmtId="0" fontId="14" fillId="6" borderId="5" xfId="6" applyFont="1" applyFill="1" applyBorder="1" applyAlignment="1">
      <alignment horizontal="center" wrapText="1"/>
    </xf>
    <xf numFmtId="0" fontId="19" fillId="6" borderId="5" xfId="6" applyFont="1" applyFill="1" applyBorder="1"/>
    <xf numFmtId="0" fontId="14" fillId="6" borderId="7" xfId="6" applyFont="1" applyFill="1" applyBorder="1" applyAlignment="1">
      <alignment horizontal="center" wrapText="1"/>
    </xf>
    <xf numFmtId="0" fontId="14" fillId="6" borderId="9" xfId="6" applyFont="1" applyFill="1" applyBorder="1" applyAlignment="1">
      <alignment wrapText="1"/>
    </xf>
    <xf numFmtId="0" fontId="21" fillId="0" borderId="9" xfId="0" applyFont="1" applyBorder="1"/>
    <xf numFmtId="0" fontId="2" fillId="6" borderId="7" xfId="1" applyFill="1" applyBorder="1" applyProtection="1"/>
    <xf numFmtId="0" fontId="0" fillId="8" borderId="0" xfId="0" applyFill="1"/>
    <xf numFmtId="0" fontId="22" fillId="0" borderId="9" xfId="0" applyFont="1" applyBorder="1"/>
    <xf numFmtId="3" fontId="15" fillId="6" borderId="0" xfId="6" applyNumberFormat="1" applyFont="1" applyFill="1" applyAlignment="1">
      <alignment horizontal="center"/>
    </xf>
    <xf numFmtId="0" fontId="14" fillId="6" borderId="0" xfId="6" applyFont="1" applyFill="1" applyAlignment="1">
      <alignment wrapText="1"/>
    </xf>
    <xf numFmtId="3" fontId="13" fillId="6" borderId="4" xfId="6" applyNumberFormat="1" applyFont="1" applyFill="1" applyBorder="1"/>
    <xf numFmtId="0" fontId="13" fillId="6" borderId="10" xfId="6" applyFont="1" applyFill="1" applyBorder="1"/>
    <xf numFmtId="0" fontId="14" fillId="6" borderId="14" xfId="6" applyFont="1" applyFill="1" applyBorder="1" applyAlignment="1" applyProtection="1">
      <alignment horizontal="center"/>
      <protection locked="0"/>
    </xf>
    <xf numFmtId="0" fontId="0" fillId="0" borderId="0" xfId="0" applyAlignment="1">
      <alignment horizontal="center"/>
    </xf>
    <xf numFmtId="0" fontId="23" fillId="8" borderId="7" xfId="0" applyFont="1" applyFill="1" applyBorder="1" applyAlignment="1">
      <alignment vertical="center"/>
    </xf>
    <xf numFmtId="0" fontId="23" fillId="8" borderId="7" xfId="0" applyFont="1" applyFill="1" applyBorder="1"/>
    <xf numFmtId="0" fontId="23" fillId="8" borderId="9" xfId="0" applyFont="1" applyFill="1" applyBorder="1" applyAlignment="1" applyProtection="1">
      <alignment vertical="center"/>
      <protection locked="0"/>
    </xf>
    <xf numFmtId="0" fontId="26" fillId="6" borderId="5" xfId="0" applyFont="1" applyFill="1" applyBorder="1"/>
    <xf numFmtId="0" fontId="19" fillId="8" borderId="11" xfId="6" applyFont="1" applyFill="1" applyBorder="1"/>
    <xf numFmtId="0" fontId="27" fillId="8" borderId="9" xfId="6" applyFont="1" applyFill="1" applyBorder="1"/>
    <xf numFmtId="0" fontId="23" fillId="8" borderId="12" xfId="0" applyFont="1" applyFill="1" applyBorder="1" applyAlignment="1">
      <alignment vertical="center"/>
    </xf>
    <xf numFmtId="0" fontId="23" fillId="8" borderId="9" xfId="0" applyFont="1" applyFill="1" applyBorder="1" applyAlignment="1">
      <alignment vertical="center"/>
    </xf>
    <xf numFmtId="3" fontId="25" fillId="8" borderId="9" xfId="6" applyNumberFormat="1" applyFont="1" applyFill="1" applyBorder="1" applyAlignment="1">
      <alignment horizontal="center" vertical="center"/>
    </xf>
    <xf numFmtId="0" fontId="27" fillId="6" borderId="5" xfId="6" applyFont="1" applyFill="1" applyBorder="1"/>
    <xf numFmtId="0" fontId="0" fillId="10" borderId="7" xfId="0" applyFill="1" applyBorder="1" applyProtection="1">
      <protection locked="0"/>
    </xf>
    <xf numFmtId="0" fontId="22" fillId="6" borderId="7" xfId="0" applyFont="1" applyFill="1" applyBorder="1"/>
    <xf numFmtId="0" fontId="0" fillId="10" borderId="9" xfId="0" applyFill="1" applyBorder="1" applyProtection="1">
      <protection locked="0"/>
    </xf>
    <xf numFmtId="0" fontId="19" fillId="8" borderId="8" xfId="6" applyFont="1" applyFill="1" applyBorder="1"/>
    <xf numFmtId="0" fontId="14" fillId="6" borderId="9" xfId="6" applyFont="1" applyFill="1" applyBorder="1"/>
    <xf numFmtId="3" fontId="28" fillId="0" borderId="9" xfId="6" applyNumberFormat="1" applyFont="1" applyBorder="1" applyAlignment="1" applyProtection="1">
      <alignment horizontal="center"/>
      <protection locked="0"/>
    </xf>
    <xf numFmtId="3" fontId="28" fillId="0" borderId="7" xfId="6" applyNumberFormat="1" applyFont="1" applyBorder="1" applyAlignment="1" applyProtection="1">
      <alignment horizontal="center"/>
      <protection locked="0"/>
    </xf>
    <xf numFmtId="3" fontId="28" fillId="6" borderId="7" xfId="6" applyNumberFormat="1" applyFont="1" applyFill="1" applyBorder="1" applyAlignment="1">
      <alignment horizontal="center"/>
    </xf>
    <xf numFmtId="0" fontId="28" fillId="6" borderId="7" xfId="6" applyFont="1" applyFill="1" applyBorder="1" applyAlignment="1">
      <alignment horizontal="center"/>
    </xf>
    <xf numFmtId="0" fontId="28" fillId="0" borderId="7" xfId="6" applyFont="1" applyBorder="1" applyAlignment="1" applyProtection="1">
      <alignment horizontal="center"/>
      <protection locked="0"/>
    </xf>
    <xf numFmtId="0" fontId="28" fillId="6" borderId="7" xfId="6" applyFont="1" applyFill="1" applyBorder="1" applyAlignment="1" applyProtection="1">
      <alignment horizontal="center"/>
      <protection locked="0"/>
    </xf>
    <xf numFmtId="3" fontId="28" fillId="7" borderId="9" xfId="6" applyNumberFormat="1" applyFont="1" applyFill="1" applyBorder="1" applyAlignment="1" applyProtection="1">
      <alignment horizontal="center"/>
      <protection locked="0"/>
    </xf>
    <xf numFmtId="3" fontId="28" fillId="7" borderId="7" xfId="6" applyNumberFormat="1" applyFont="1" applyFill="1" applyBorder="1" applyAlignment="1" applyProtection="1">
      <alignment horizontal="center"/>
      <protection locked="0"/>
    </xf>
    <xf numFmtId="3" fontId="28" fillId="6" borderId="0" xfId="6" applyNumberFormat="1" applyFont="1" applyFill="1"/>
    <xf numFmtId="0" fontId="0" fillId="0" borderId="9" xfId="0" applyBorder="1" applyAlignment="1">
      <alignment horizontal="center"/>
    </xf>
    <xf numFmtId="0" fontId="14" fillId="8" borderId="9" xfId="6" applyFont="1" applyFill="1" applyBorder="1" applyAlignment="1">
      <alignment horizontal="center" wrapText="1"/>
    </xf>
    <xf numFmtId="2" fontId="14" fillId="8" borderId="9" xfId="6" applyNumberFormat="1" applyFont="1" applyFill="1" applyBorder="1" applyAlignment="1">
      <alignment wrapText="1"/>
    </xf>
    <xf numFmtId="0" fontId="14" fillId="6" borderId="6" xfId="6" applyFont="1" applyFill="1" applyBorder="1"/>
    <xf numFmtId="0" fontId="29" fillId="6" borderId="5" xfId="6" applyFont="1" applyFill="1" applyBorder="1"/>
    <xf numFmtId="0" fontId="10" fillId="8" borderId="0" xfId="0" applyFont="1" applyFill="1" applyBorder="1"/>
    <xf numFmtId="0" fontId="11" fillId="8" borderId="5" xfId="6" applyFont="1" applyFill="1" applyBorder="1"/>
    <xf numFmtId="0" fontId="30" fillId="6" borderId="5" xfId="6" applyFont="1" applyFill="1" applyBorder="1" applyAlignment="1">
      <alignment vertical="center"/>
    </xf>
    <xf numFmtId="0" fontId="31" fillId="7" borderId="6" xfId="6" applyFont="1" applyFill="1" applyBorder="1" applyAlignment="1">
      <alignment horizontal="left" vertical="center" wrapText="1"/>
    </xf>
    <xf numFmtId="164" fontId="28" fillId="0" borderId="9" xfId="6" applyNumberFormat="1" applyFont="1" applyBorder="1" applyAlignment="1" applyProtection="1">
      <alignment horizontal="center"/>
      <protection locked="0"/>
    </xf>
    <xf numFmtId="0" fontId="27" fillId="7" borderId="5" xfId="6" applyFont="1" applyFill="1" applyBorder="1"/>
    <xf numFmtId="0" fontId="13" fillId="7" borderId="0" xfId="6" applyFont="1" applyFill="1"/>
    <xf numFmtId="0" fontId="22" fillId="6" borderId="9" xfId="0" applyFont="1" applyFill="1" applyBorder="1"/>
    <xf numFmtId="0" fontId="32" fillId="8" borderId="9" xfId="6" applyFont="1" applyFill="1" applyBorder="1" applyAlignment="1">
      <alignment horizontal="left" vertical="center"/>
    </xf>
    <xf numFmtId="0" fontId="23" fillId="8" borderId="9" xfId="0" applyFont="1" applyFill="1" applyBorder="1"/>
    <xf numFmtId="0" fontId="22" fillId="6" borderId="0" xfId="0" applyFont="1" applyFill="1" applyBorder="1"/>
    <xf numFmtId="0" fontId="0" fillId="0" borderId="15" xfId="0" applyBorder="1" applyAlignment="1">
      <alignment horizontal="center"/>
    </xf>
    <xf numFmtId="0" fontId="1" fillId="10" borderId="7" xfId="0" applyFont="1" applyFill="1" applyBorder="1" applyProtection="1">
      <protection locked="0"/>
    </xf>
    <xf numFmtId="3" fontId="28" fillId="0" borderId="9" xfId="6" applyNumberFormat="1" applyFont="1" applyBorder="1" applyProtection="1">
      <protection locked="0"/>
    </xf>
    <xf numFmtId="3" fontId="25" fillId="8" borderId="10" xfId="6" applyNumberFormat="1" applyFont="1" applyFill="1" applyBorder="1" applyAlignment="1">
      <alignment horizontal="center"/>
    </xf>
    <xf numFmtId="3" fontId="25" fillId="8" borderId="13" xfId="6" applyNumberFormat="1" applyFont="1" applyFill="1" applyBorder="1" applyAlignment="1">
      <alignment horizontal="center"/>
    </xf>
    <xf numFmtId="3" fontId="28" fillId="9" borderId="9" xfId="6" applyNumberFormat="1" applyFont="1" applyFill="1" applyBorder="1"/>
    <xf numFmtId="3" fontId="28" fillId="6" borderId="9" xfId="6" applyNumberFormat="1" applyFont="1" applyFill="1" applyBorder="1" applyAlignment="1">
      <alignment horizontal="center"/>
    </xf>
    <xf numFmtId="3" fontId="28" fillId="6" borderId="0" xfId="6" applyNumberFormat="1" applyFont="1" applyFill="1" applyAlignment="1">
      <alignment horizontal="center"/>
    </xf>
    <xf numFmtId="3" fontId="28" fillId="0" borderId="13" xfId="6" applyNumberFormat="1" applyFont="1" applyBorder="1" applyAlignment="1" applyProtection="1">
      <alignment horizontal="center"/>
      <protection locked="0"/>
    </xf>
    <xf numFmtId="0" fontId="0" fillId="6" borderId="12" xfId="0" applyFill="1" applyBorder="1"/>
    <xf numFmtId="3" fontId="13" fillId="6" borderId="14" xfId="6" applyNumberFormat="1" applyFont="1" applyFill="1" applyBorder="1"/>
    <xf numFmtId="0" fontId="25" fillId="8" borderId="7" xfId="6" applyFont="1" applyFill="1" applyBorder="1" applyAlignment="1">
      <alignment horizontal="center" vertical="center"/>
    </xf>
    <xf numFmtId="0" fontId="20" fillId="0" borderId="9" xfId="6" applyFont="1" applyBorder="1" applyAlignment="1" applyProtection="1">
      <alignment horizontal="center"/>
      <protection locked="0"/>
    </xf>
    <xf numFmtId="0" fontId="24" fillId="6" borderId="5" xfId="6" applyFont="1" applyFill="1" applyBorder="1" applyProtection="1">
      <protection locked="0"/>
    </xf>
    <xf numFmtId="0" fontId="20" fillId="6" borderId="8" xfId="0" applyFont="1" applyFill="1" applyBorder="1" applyProtection="1">
      <protection locked="0"/>
    </xf>
    <xf numFmtId="3" fontId="13" fillId="6" borderId="7" xfId="6" applyNumberFormat="1" applyFont="1" applyFill="1" applyBorder="1" applyAlignment="1">
      <alignment horizontal="center"/>
    </xf>
    <xf numFmtId="3" fontId="13" fillId="0" borderId="14" xfId="6" applyNumberFormat="1" applyFont="1" applyBorder="1" applyAlignment="1" applyProtection="1">
      <alignment horizontal="center"/>
      <protection locked="0"/>
    </xf>
    <xf numFmtId="3" fontId="13" fillId="7" borderId="9" xfId="6" applyNumberFormat="1" applyFont="1" applyFill="1" applyBorder="1" applyAlignment="1" applyProtection="1">
      <alignment horizontal="center"/>
      <protection locked="0"/>
    </xf>
    <xf numFmtId="3" fontId="13" fillId="7" borderId="15" xfId="6" applyNumberFormat="1" applyFont="1" applyFill="1" applyBorder="1" applyAlignment="1" applyProtection="1">
      <alignment horizontal="center"/>
      <protection locked="0"/>
    </xf>
    <xf numFmtId="0" fontId="1" fillId="10" borderId="9" xfId="0" applyFont="1" applyFill="1" applyBorder="1" applyProtection="1">
      <protection locked="0"/>
    </xf>
    <xf numFmtId="0" fontId="13" fillId="0" borderId="8" xfId="6" applyFont="1" applyBorder="1" applyAlignment="1" applyProtection="1">
      <alignment horizontal="center" wrapText="1"/>
      <protection locked="0"/>
    </xf>
    <xf numFmtId="0" fontId="13" fillId="0" borderId="9" xfId="6" applyFont="1" applyBorder="1" applyProtection="1">
      <protection locked="0"/>
    </xf>
    <xf numFmtId="3" fontId="15" fillId="0" borderId="12" xfId="6" applyNumberFormat="1" applyFont="1" applyBorder="1" applyAlignment="1" applyProtection="1">
      <alignment horizontal="center"/>
      <protection locked="0"/>
    </xf>
    <xf numFmtId="0" fontId="33" fillId="6" borderId="0" xfId="6" applyFont="1" applyFill="1"/>
    <xf numFmtId="0" fontId="33" fillId="6" borderId="0" xfId="0" applyFont="1" applyFill="1"/>
    <xf numFmtId="0" fontId="23" fillId="0" borderId="9" xfId="0" applyFont="1" applyBorder="1" applyAlignment="1">
      <alignment wrapText="1"/>
    </xf>
    <xf numFmtId="0" fontId="22" fillId="10" borderId="7" xfId="0" applyFont="1" applyFill="1" applyBorder="1" applyProtection="1">
      <protection locked="0"/>
    </xf>
    <xf numFmtId="16" fontId="22" fillId="6" borderId="7" xfId="0" quotePrefix="1" applyNumberFormat="1" applyFont="1" applyFill="1" applyBorder="1"/>
    <xf numFmtId="0" fontId="22" fillId="8" borderId="9" xfId="0" applyFont="1" applyFill="1" applyBorder="1"/>
    <xf numFmtId="0" fontId="21" fillId="10" borderId="9" xfId="0" applyFont="1" applyFill="1" applyBorder="1" applyProtection="1">
      <protection locked="0"/>
    </xf>
    <xf numFmtId="0" fontId="27" fillId="7" borderId="9" xfId="6" applyFont="1" applyFill="1" applyBorder="1" applyAlignment="1" applyProtection="1">
      <alignment horizontal="center"/>
      <protection locked="0"/>
    </xf>
    <xf numFmtId="0" fontId="27" fillId="7" borderId="7" xfId="6" applyFont="1" applyFill="1" applyBorder="1" applyAlignment="1" applyProtection="1">
      <alignment horizontal="center"/>
      <protection locked="0"/>
    </xf>
    <xf numFmtId="0" fontId="25" fillId="8" borderId="7" xfId="6" applyFont="1" applyFill="1" applyBorder="1" applyAlignment="1">
      <alignment horizontal="center"/>
    </xf>
    <xf numFmtId="0" fontId="25" fillId="8" borderId="7" xfId="6" applyFont="1" applyFill="1" applyBorder="1" applyAlignment="1" applyProtection="1">
      <alignment horizontal="center"/>
      <protection locked="0"/>
    </xf>
    <xf numFmtId="3" fontId="25" fillId="8" borderId="7" xfId="6" applyNumberFormat="1" applyFont="1" applyFill="1" applyBorder="1" applyAlignment="1">
      <alignment horizontal="center"/>
    </xf>
    <xf numFmtId="3" fontId="25" fillId="8" borderId="9" xfId="6" applyNumberFormat="1" applyFont="1" applyFill="1" applyBorder="1" applyAlignment="1" applyProtection="1">
      <alignment horizontal="center"/>
      <protection locked="0"/>
    </xf>
    <xf numFmtId="3" fontId="25" fillId="8" borderId="9" xfId="6" applyNumberFormat="1" applyFont="1" applyFill="1" applyBorder="1" applyAlignment="1" applyProtection="1">
      <alignment horizontal="center" vertical="center"/>
      <protection locked="0"/>
    </xf>
    <xf numFmtId="3" fontId="25" fillId="8" borderId="15" xfId="6" applyNumberFormat="1" applyFont="1" applyFill="1" applyBorder="1" applyAlignment="1">
      <alignment horizontal="center" vertical="center"/>
    </xf>
    <xf numFmtId="3" fontId="25" fillId="8" borderId="9" xfId="6" applyNumberFormat="1" applyFont="1" applyFill="1" applyBorder="1" applyAlignment="1">
      <alignment horizontal="center"/>
    </xf>
    <xf numFmtId="0" fontId="23" fillId="6" borderId="0" xfId="0" applyFont="1" applyFill="1"/>
    <xf numFmtId="0" fontId="34" fillId="6" borderId="0" xfId="0" applyFont="1" applyFill="1"/>
    <xf numFmtId="0" fontId="35" fillId="6" borderId="0" xfId="0" applyFont="1" applyFill="1"/>
    <xf numFmtId="0" fontId="34" fillId="0" borderId="18" xfId="0" applyFont="1" applyBorder="1" applyProtection="1">
      <protection locked="0"/>
    </xf>
    <xf numFmtId="0" fontId="22" fillId="11" borderId="9" xfId="0" applyFont="1" applyFill="1" applyBorder="1"/>
    <xf numFmtId="0" fontId="21" fillId="11" borderId="9" xfId="0" applyFont="1" applyFill="1" applyBorder="1"/>
    <xf numFmtId="0" fontId="23" fillId="8" borderId="0" xfId="0" applyFont="1" applyFill="1"/>
    <xf numFmtId="0" fontId="22" fillId="6" borderId="12" xfId="0" applyFont="1" applyFill="1" applyBorder="1"/>
    <xf numFmtId="0" fontId="13" fillId="6" borderId="5" xfId="6" applyFont="1" applyFill="1" applyBorder="1" applyAlignment="1">
      <alignment horizontal="center"/>
    </xf>
    <xf numFmtId="0" fontId="14" fillId="6" borderId="0" xfId="6" applyFont="1" applyFill="1" applyAlignment="1">
      <alignment horizontal="left"/>
    </xf>
    <xf numFmtId="0" fontId="27" fillId="6" borderId="0" xfId="6" applyFont="1" applyFill="1" applyAlignment="1">
      <alignment horizontal="center"/>
    </xf>
    <xf numFmtId="0" fontId="14" fillId="6" borderId="0" xfId="6" applyFont="1" applyFill="1"/>
    <xf numFmtId="0" fontId="0" fillId="6" borderId="16" xfId="0" applyFill="1" applyBorder="1" applyAlignment="1">
      <alignment horizontal="center"/>
    </xf>
    <xf numFmtId="0" fontId="14" fillId="6" borderId="10" xfId="6" applyFont="1" applyFill="1" applyBorder="1" applyAlignment="1">
      <alignment horizontal="center" wrapText="1"/>
    </xf>
    <xf numFmtId="0" fontId="0" fillId="6" borderId="17" xfId="0" applyFill="1" applyBorder="1" applyAlignment="1">
      <alignment horizontal="center"/>
    </xf>
    <xf numFmtId="0" fontId="0" fillId="0" borderId="10" xfId="0" applyBorder="1" applyAlignment="1">
      <alignment horizontal="center"/>
    </xf>
    <xf numFmtId="0" fontId="13" fillId="8" borderId="10" xfId="6" applyFont="1" applyFill="1" applyBorder="1" applyAlignment="1">
      <alignment horizontal="center"/>
    </xf>
    <xf numFmtId="3" fontId="13" fillId="8" borderId="10" xfId="6" applyNumberFormat="1" applyFont="1" applyFill="1" applyBorder="1" applyAlignment="1">
      <alignment horizontal="center"/>
    </xf>
    <xf numFmtId="0" fontId="13" fillId="6" borderId="4" xfId="6" applyFont="1" applyFill="1" applyBorder="1" applyAlignment="1">
      <alignment horizontal="center"/>
    </xf>
    <xf numFmtId="3" fontId="15" fillId="6" borderId="4" xfId="6" applyNumberFormat="1" applyFont="1" applyFill="1" applyBorder="1" applyAlignment="1">
      <alignment horizontal="center"/>
    </xf>
    <xf numFmtId="0" fontId="13" fillId="6" borderId="4" xfId="6" applyFont="1" applyFill="1" applyBorder="1"/>
    <xf numFmtId="0" fontId="12" fillId="6" borderId="0" xfId="6" applyFont="1" applyFill="1" applyAlignment="1">
      <alignment horizontal="center"/>
    </xf>
    <xf numFmtId="0" fontId="13" fillId="6" borderId="0" xfId="6" applyFont="1" applyFill="1" applyAlignment="1">
      <alignment horizontal="center" vertical="center"/>
    </xf>
    <xf numFmtId="0" fontId="0" fillId="6" borderId="0" xfId="0" applyFill="1" applyBorder="1" applyAlignment="1">
      <alignment horizontal="center"/>
    </xf>
    <xf numFmtId="0" fontId="13" fillId="6" borderId="0" xfId="6" applyFont="1" applyFill="1" applyAlignment="1">
      <alignment horizontal="center" wrapText="1"/>
    </xf>
    <xf numFmtId="0" fontId="13" fillId="6" borderId="10" xfId="6" applyFont="1" applyFill="1" applyBorder="1" applyAlignment="1">
      <alignment horizontal="center"/>
    </xf>
    <xf numFmtId="0" fontId="13" fillId="6" borderId="10" xfId="6" applyFont="1" applyFill="1" applyBorder="1" applyAlignment="1">
      <alignment horizontal="center" wrapText="1"/>
    </xf>
    <xf numFmtId="0" fontId="23" fillId="8" borderId="0" xfId="0" applyFont="1" applyFill="1" applyBorder="1"/>
    <xf numFmtId="0" fontId="37" fillId="6" borderId="0" xfId="0" applyFont="1" applyFill="1"/>
    <xf numFmtId="0" fontId="23" fillId="8" borderId="9" xfId="0" applyFont="1" applyFill="1" applyBorder="1" applyAlignment="1">
      <alignment vertical="center" wrapText="1"/>
    </xf>
    <xf numFmtId="0" fontId="27" fillId="6" borderId="0" xfId="6" applyFont="1" applyFill="1"/>
    <xf numFmtId="0" fontId="39" fillId="6" borderId="5" xfId="6" applyFont="1" applyFill="1" applyBorder="1"/>
    <xf numFmtId="3" fontId="13" fillId="8" borderId="12" xfId="6" applyNumberFormat="1" applyFont="1" applyFill="1" applyBorder="1" applyAlignment="1">
      <alignment horizontal="center"/>
    </xf>
    <xf numFmtId="3" fontId="13" fillId="8" borderId="9" xfId="6" applyNumberFormat="1" applyFont="1" applyFill="1" applyBorder="1" applyAlignment="1">
      <alignment horizontal="center"/>
    </xf>
    <xf numFmtId="0" fontId="28" fillId="10" borderId="9" xfId="6" applyFont="1" applyFill="1" applyBorder="1" applyAlignment="1" applyProtection="1">
      <alignment horizontal="left" vertical="top" wrapText="1"/>
      <protection locked="0"/>
    </xf>
    <xf numFmtId="0" fontId="28" fillId="10" borderId="12" xfId="6" applyFont="1" applyFill="1" applyBorder="1" applyAlignment="1" applyProtection="1">
      <alignment vertical="top" wrapText="1"/>
      <protection locked="0"/>
    </xf>
    <xf numFmtId="0" fontId="21" fillId="0" borderId="14" xfId="0" applyFont="1" applyBorder="1" applyAlignment="1" applyProtection="1">
      <alignment vertical="top" wrapText="1"/>
      <protection locked="0"/>
    </xf>
    <xf numFmtId="0" fontId="21" fillId="0" borderId="15" xfId="0" applyFont="1" applyBorder="1" applyAlignment="1" applyProtection="1">
      <alignment vertical="top" wrapText="1"/>
      <protection locked="0"/>
    </xf>
  </cellXfs>
  <cellStyles count="10">
    <cellStyle name="Calculation" xfId="2" xr:uid="{00000000-0005-0000-0000-000000000000}"/>
    <cellStyle name="Good" xfId="3" xr:uid="{00000000-0005-0000-0000-000001000000}"/>
    <cellStyle name="Hyperkobling" xfId="1" builtinId="8"/>
    <cellStyle name="Input" xfId="4" xr:uid="{00000000-0005-0000-0000-000003000000}"/>
    <cellStyle name="Linked Cell" xfId="5" xr:uid="{00000000-0005-0000-0000-000004000000}"/>
    <cellStyle name="Normal" xfId="0" builtinId="0"/>
    <cellStyle name="Normal_Ark2" xfId="6" xr:uid="{00000000-0005-0000-0000-000006000000}"/>
    <cellStyle name="Note" xfId="7" xr:uid="{00000000-0005-0000-0000-000007000000}"/>
    <cellStyle name="Valuta" xfId="9" builtinId="4"/>
    <cellStyle name="Warning Text"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3" dropStyle="combo" dx="22" fmlaLink="B9" fmlaRange="$P$1:$P$3" noThreeD="1" sel="1" val="0"/>
</file>

<file path=xl/ctrlProps/ctrlProp2.xml><?xml version="1.0" encoding="utf-8"?>
<formControlPr xmlns="http://schemas.microsoft.com/office/spreadsheetml/2009/9/main" objectType="Drop" dropLines="3" dropStyle="combo" dx="22" fmlaLink="A4" fmlaRange="$R$2:$R$4" noThreeD="1" sel="1" val="0"/>
</file>

<file path=xl/ctrlProps/ctrlProp3.xml><?xml version="1.0" encoding="utf-8"?>
<formControlPr xmlns="http://schemas.microsoft.com/office/spreadsheetml/2009/9/main" objectType="Drop" dropStyle="combo" dx="22" fmlaLink="A17" fmlaRange="$S$2:$S$4"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3952875</xdr:colOff>
      <xdr:row>3</xdr:row>
      <xdr:rowOff>133350</xdr:rowOff>
    </xdr:to>
    <xdr:pic>
      <xdr:nvPicPr>
        <xdr:cNvPr id="2" name="Bild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95250"/>
          <a:ext cx="38576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723899</xdr:colOff>
      <xdr:row>0</xdr:row>
      <xdr:rowOff>114300</xdr:rowOff>
    </xdr:from>
    <xdr:to>
      <xdr:col>6</xdr:col>
      <xdr:colOff>695325</xdr:colOff>
      <xdr:row>5</xdr:row>
      <xdr:rowOff>38100</xdr:rowOff>
    </xdr:to>
    <xdr:sp macro="" textlink="">
      <xdr:nvSpPr>
        <xdr:cNvPr id="7" name="TekstSylinder 6">
          <a:extLst>
            <a:ext uri="{FF2B5EF4-FFF2-40B4-BE49-F238E27FC236}">
              <a16:creationId xmlns:a16="http://schemas.microsoft.com/office/drawing/2014/main" id="{00000000-0008-0000-0100-000007000000}"/>
            </a:ext>
          </a:extLst>
        </xdr:cNvPr>
        <xdr:cNvSpPr txBox="1"/>
      </xdr:nvSpPr>
      <xdr:spPr>
        <a:xfrm>
          <a:off x="8420099" y="114300"/>
          <a:ext cx="3333751" cy="1485900"/>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100" b="1" i="0" u="none" strike="noStrike" baseline="0">
              <a:solidFill>
                <a:schemeClr val="dk1"/>
              </a:solidFill>
              <a:latin typeface="Arial" panose="020B0604020202020204" pitchFamily="34" charset="0"/>
              <a:ea typeface="+mn-ea"/>
              <a:cs typeface="Arial" panose="020B0604020202020204" pitchFamily="34" charset="0"/>
            </a:rPr>
            <a:t>Seksjon for energi- miljø og transportstatistikk</a:t>
          </a:r>
        </a:p>
        <a:p>
          <a:pPr rtl="0"/>
          <a:r>
            <a:rPr lang="nn-NO" sz="1100" b="1" i="0" u="none" strike="noStrike" baseline="0">
              <a:solidFill>
                <a:schemeClr val="dk1"/>
              </a:solidFill>
              <a:latin typeface="Arial" panose="020B0604020202020204" pitchFamily="34" charset="0"/>
              <a:ea typeface="+mn-ea"/>
              <a:cs typeface="Arial" panose="020B0604020202020204" pitchFamily="34" charset="0"/>
            </a:rPr>
            <a:t>Statistisk sentralbyrå</a:t>
          </a:r>
        </a:p>
        <a:p>
          <a:pPr rtl="0"/>
          <a:endParaRPr lang="nn-NO" sz="1100" b="1" i="0" u="none" strike="noStrike" baseline="0">
            <a:solidFill>
              <a:schemeClr val="dk1"/>
            </a:solidFill>
            <a:latin typeface="Arial" panose="020B0604020202020204" pitchFamily="34" charset="0"/>
            <a:ea typeface="+mn-ea"/>
            <a:cs typeface="Arial" panose="020B0604020202020204" pitchFamily="34" charset="0"/>
          </a:endParaRPr>
        </a:p>
        <a:p>
          <a:pPr rtl="0"/>
          <a:r>
            <a:rPr lang="nn-NO" sz="1100" b="1" i="0" u="none" strike="noStrike" baseline="0">
              <a:solidFill>
                <a:schemeClr val="dk1"/>
              </a:solidFill>
              <a:latin typeface="Arial" panose="020B0604020202020204" pitchFamily="34" charset="0"/>
              <a:ea typeface="+mn-ea"/>
              <a:cs typeface="Arial" panose="020B0604020202020204" pitchFamily="34" charset="0"/>
            </a:rPr>
            <a:t>Kontaktpersoner:</a:t>
          </a:r>
        </a:p>
        <a:p>
          <a:pPr rtl="0"/>
          <a:r>
            <a:rPr lang="nn-NO" sz="1100" b="0" i="0" u="none" strike="noStrike" baseline="0">
              <a:solidFill>
                <a:schemeClr val="dk1"/>
              </a:solidFill>
              <a:latin typeface="Arial" panose="020B0604020202020204" pitchFamily="34" charset="0"/>
              <a:ea typeface="+mn-ea"/>
              <a:cs typeface="Arial" panose="020B0604020202020204" pitchFamily="34" charset="0"/>
            </a:rPr>
            <a:t>Ann Christin Bøeng tlf </a:t>
          </a:r>
          <a:r>
            <a:rPr lang="nb-NO">
              <a:effectLst/>
              <a:latin typeface="Arial" panose="020B0604020202020204" pitchFamily="34" charset="0"/>
              <a:cs typeface="Arial" panose="020B0604020202020204" pitchFamily="34" charset="0"/>
            </a:rPr>
            <a:t>40 81 13 58</a:t>
          </a:r>
        </a:p>
        <a:p>
          <a:pPr rtl="0"/>
          <a:r>
            <a:rPr lang="nn-NO" sz="1100" b="0" i="0" baseline="0">
              <a:solidFill>
                <a:schemeClr val="dk1"/>
              </a:solidFill>
              <a:effectLst/>
              <a:latin typeface="Arial" panose="020B0604020202020204" pitchFamily="34" charset="0"/>
              <a:ea typeface="+mn-ea"/>
              <a:cs typeface="Arial" panose="020B0604020202020204" pitchFamily="34" charset="0"/>
            </a:rPr>
            <a:t>Malin Bjelvert          tlf.: 408 11 502</a:t>
          </a:r>
          <a:endParaRPr lang="nn-NO" sz="1100" b="0" i="0" u="none" strike="noStrike" baseline="0">
            <a:solidFill>
              <a:schemeClr val="dk1"/>
            </a:solidFill>
            <a:latin typeface="Arial" panose="020B0604020202020204" pitchFamily="34" charset="0"/>
            <a:ea typeface="+mn-ea"/>
            <a:cs typeface="Arial" panose="020B0604020202020204" pitchFamily="34" charset="0"/>
          </a:endParaRPr>
        </a:p>
        <a:p>
          <a:pPr rtl="0"/>
          <a:r>
            <a:rPr lang="nn-NO" sz="1100" b="0" i="0" u="none" strike="noStrike" baseline="0">
              <a:solidFill>
                <a:schemeClr val="dk1"/>
              </a:solidFill>
              <a:latin typeface="Arial" panose="020B0604020202020204" pitchFamily="34" charset="0"/>
              <a:ea typeface="+mn-ea"/>
              <a:cs typeface="Arial" panose="020B0604020202020204" pitchFamily="34" charset="0"/>
            </a:rPr>
            <a:t>e-post: abg@ssb.no / pma@ssb.no</a:t>
          </a:r>
        </a:p>
        <a:p>
          <a:endParaRPr lang="nb-NO" sz="1100"/>
        </a:p>
      </xdr:txBody>
    </xdr:sp>
    <xdr:clientData/>
  </xdr:twoCellAnchor>
  <xdr:twoCellAnchor>
    <xdr:from>
      <xdr:col>7</xdr:col>
      <xdr:colOff>0</xdr:colOff>
      <xdr:row>0</xdr:row>
      <xdr:rowOff>152399</xdr:rowOff>
    </xdr:from>
    <xdr:to>
      <xdr:col>9</xdr:col>
      <xdr:colOff>219075</xdr:colOff>
      <xdr:row>4</xdr:row>
      <xdr:rowOff>123825</xdr:rowOff>
    </xdr:to>
    <xdr:sp macro="" textlink="">
      <xdr:nvSpPr>
        <xdr:cNvPr id="9" name="TekstSylinder 8">
          <a:extLst>
            <a:ext uri="{FF2B5EF4-FFF2-40B4-BE49-F238E27FC236}">
              <a16:creationId xmlns:a16="http://schemas.microsoft.com/office/drawing/2014/main" id="{00000000-0008-0000-0100-000009000000}"/>
            </a:ext>
          </a:extLst>
        </xdr:cNvPr>
        <xdr:cNvSpPr txBox="1"/>
      </xdr:nvSpPr>
      <xdr:spPr>
        <a:xfrm>
          <a:off x="11820525" y="152399"/>
          <a:ext cx="1743075" cy="990601"/>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0"/>
          <a:r>
            <a:rPr lang="nb-NO" sz="1100" b="1" i="0" u="none" strike="noStrike" baseline="0">
              <a:solidFill>
                <a:schemeClr val="dk1"/>
              </a:solidFill>
              <a:latin typeface="Arial" panose="020B0604020202020204" pitchFamily="34" charset="0"/>
              <a:ea typeface="+mn-ea"/>
              <a:cs typeface="Arial" panose="020B0604020202020204" pitchFamily="34" charset="0"/>
            </a:rPr>
            <a:t>Undergitt taushetsplikt</a:t>
          </a:r>
        </a:p>
        <a:p>
          <a:pPr algn="r" rtl="0"/>
          <a:r>
            <a:rPr lang="nb-NO" sz="1100" b="1" i="0" u="none" strike="noStrike" baseline="0">
              <a:solidFill>
                <a:schemeClr val="dk1"/>
              </a:solidFill>
              <a:latin typeface="Arial" panose="020B0604020202020204" pitchFamily="34" charset="0"/>
              <a:ea typeface="+mn-ea"/>
              <a:cs typeface="Arial" panose="020B0604020202020204" pitchFamily="34" charset="0"/>
            </a:rPr>
            <a:t>Oppgaveplikt</a:t>
          </a:r>
        </a:p>
        <a:p>
          <a:pPr algn="r" rtl="0"/>
          <a:r>
            <a:rPr lang="nb-NO" sz="1100" b="1" i="0" u="none" strike="noStrike" baseline="0">
              <a:solidFill>
                <a:schemeClr val="dk1"/>
              </a:solidFill>
              <a:latin typeface="Arial" panose="020B0604020202020204" pitchFamily="34" charset="0"/>
              <a:ea typeface="+mn-ea"/>
              <a:cs typeface="Arial" panose="020B0604020202020204" pitchFamily="34" charset="0"/>
            </a:rPr>
            <a:t>Skjematype: RA-1000 </a:t>
          </a:r>
          <a:endParaRPr lang="nb-NO" sz="1100"/>
        </a:p>
      </xdr:txBody>
    </xdr:sp>
    <xdr:clientData/>
  </xdr:twoCellAnchor>
  <mc:AlternateContent xmlns:mc="http://schemas.openxmlformats.org/markup-compatibility/2006">
    <mc:Choice xmlns:a14="http://schemas.microsoft.com/office/drawing/2010/main" Requires="a14">
      <xdr:twoCellAnchor editAs="oneCell">
        <xdr:from>
          <xdr:col>0</xdr:col>
          <xdr:colOff>6991350</xdr:colOff>
          <xdr:row>7</xdr:row>
          <xdr:rowOff>228600</xdr:rowOff>
        </xdr:from>
        <xdr:to>
          <xdr:col>2</xdr:col>
          <xdr:colOff>19050</xdr:colOff>
          <xdr:row>9</xdr:row>
          <xdr:rowOff>0</xdr:rowOff>
        </xdr:to>
        <xdr:sp macro="" textlink="">
          <xdr:nvSpPr>
            <xdr:cNvPr id="4118" name="Drop Down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4524375</xdr:colOff>
          <xdr:row>2</xdr:row>
          <xdr:rowOff>152400</xdr:rowOff>
        </xdr:from>
        <xdr:to>
          <xdr:col>1</xdr:col>
          <xdr:colOff>28575</xdr:colOff>
          <xdr:row>4</xdr:row>
          <xdr:rowOff>9525</xdr:rowOff>
        </xdr:to>
        <xdr:sp macro="" textlink="">
          <xdr:nvSpPr>
            <xdr:cNvPr id="6149" name="Drop Down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4591050</xdr:colOff>
          <xdr:row>15</xdr:row>
          <xdr:rowOff>371475</xdr:rowOff>
        </xdr:from>
        <xdr:to>
          <xdr:col>1</xdr:col>
          <xdr:colOff>19050</xdr:colOff>
          <xdr:row>17</xdr:row>
          <xdr:rowOff>9525</xdr:rowOff>
        </xdr:to>
        <xdr:sp macro="" textlink="">
          <xdr:nvSpPr>
            <xdr:cNvPr id="6150" name="Drop Down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704850</xdr:colOff>
      <xdr:row>1</xdr:row>
      <xdr:rowOff>171449</xdr:rowOff>
    </xdr:from>
    <xdr:to>
      <xdr:col>13</xdr:col>
      <xdr:colOff>1076325</xdr:colOff>
      <xdr:row>79</xdr:row>
      <xdr:rowOff>76200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704850" y="361949"/>
          <a:ext cx="10277475" cy="14830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2000" b="1"/>
            <a:t>Veiledning</a:t>
          </a:r>
        </a:p>
        <a:p>
          <a:r>
            <a:rPr lang="nb-NO" sz="1200"/>
            <a:t>Hydrogen</a:t>
          </a:r>
          <a:r>
            <a:rPr lang="nb-NO" sz="1200" baseline="0"/>
            <a:t> (H</a:t>
          </a:r>
          <a:r>
            <a:rPr lang="nb-NO" sz="1200" baseline="-25000"/>
            <a:t>2</a:t>
          </a:r>
          <a:r>
            <a:rPr lang="nb-NO" sz="1200" baseline="0"/>
            <a:t>) skal rapporteres for gasser som består av 98 - 100 % ren hydrogen. Kombinasjonsgasser, med lavere hydrogeninnhold enn 98 prosent, skal ikke rapporteres. Et unntak er dersom hydrogen lagres i kjemiske stoffer som er opprettet kun for å lagre hydrogen. </a:t>
          </a:r>
          <a:endParaRPr lang="nb-NO" sz="1200"/>
        </a:p>
        <a:p>
          <a:endParaRPr lang="nb-NO" sz="1200"/>
        </a:p>
        <a:p>
          <a:r>
            <a:rPr lang="nb-NO" sz="1200"/>
            <a:t>Data</a:t>
          </a:r>
          <a:r>
            <a:rPr lang="nb-NO" sz="1200" baseline="0"/>
            <a:t> rapporteres for kalenderåret 2024</a:t>
          </a:r>
        </a:p>
        <a:p>
          <a:r>
            <a:rPr lang="nb-NO" sz="1200" b="1" u="sng" baseline="0"/>
            <a:t>Ønsket rapporterings-enhet kan velges i celle B9 i arket "Skjema hydrogen" og i celle A4 og A17 i arket "Kap, lager, energi"</a:t>
          </a:r>
        </a:p>
        <a:p>
          <a:r>
            <a:rPr lang="nb-NO" sz="1200" b="1" baseline="0"/>
            <a:t>Tall i MWh eller Terajoule skal oppgis med nedre brennverdi, se tabell til høyre.</a:t>
          </a:r>
        </a:p>
        <a:p>
          <a:endParaRPr lang="nb-NO" sz="1200" b="1" baseline="0"/>
        </a:p>
        <a:p>
          <a:r>
            <a:rPr lang="nb-NO" sz="1200" baseline="0"/>
            <a:t>I skjemaet så skal det rapporteres tall i hvite felter. I lyselilla felter summerer rapporterte tall i punktene nedenfor. Dersom man kun kjenner totalen for enkelte av spørsmålene, oppgi da totaltall i et av underpunktene, og skriv en kommentar om at fordelingen ikke er kjent.</a:t>
          </a:r>
        </a:p>
        <a:p>
          <a:endParaRPr lang="nb-NO" sz="1200"/>
        </a:p>
        <a:p>
          <a:r>
            <a:rPr lang="nb-NO" sz="1200" b="1" i="0" u="none" strike="noStrike">
              <a:solidFill>
                <a:schemeClr val="dk1"/>
              </a:solidFill>
              <a:effectLst/>
              <a:latin typeface="+mn-lt"/>
              <a:ea typeface="+mn-ea"/>
              <a:cs typeface="+mn-cs"/>
            </a:rPr>
            <a:t>1. Egen produksjon av hydrogen</a:t>
          </a:r>
          <a:r>
            <a:rPr lang="nb-NO" sz="1200"/>
            <a:t> </a:t>
          </a:r>
          <a:endParaRPr lang="nb-NO" sz="1200" b="1" baseline="0"/>
        </a:p>
        <a:p>
          <a:r>
            <a:rPr lang="nb-NO" sz="1200" baseline="0"/>
            <a:t>Produksjon kan produseres fra ulike typer energikilder. Det vanligste er fra naturgass, annen fossil energi eller avfall. Dette kan igjen produseres med eller uten såkalt "Carbon capture and storage" (CCS)  eller CCUS (carbon capture use and storage).   CCS er en teknologi hvor CO</a:t>
          </a:r>
          <a:r>
            <a:rPr lang="nb-NO" sz="1200" baseline="-25000"/>
            <a:t>2</a:t>
          </a:r>
          <a:r>
            <a:rPr lang="nb-NO" sz="1200" baseline="0"/>
            <a:t> fanges opp og deponeres, for eksempel på havbunnen. I kolonnen "Av dette med CCS" så skal den mengden hydrogen produsert i CCS anlegg, hvor CO</a:t>
          </a:r>
          <a:r>
            <a:rPr lang="nb-NO" sz="1200" baseline="-25000"/>
            <a:t>2</a:t>
          </a:r>
          <a:r>
            <a:rPr lang="nb-NO" sz="1200" baseline="0"/>
            <a:t> fanges opp, rapporteres. For eksempel dersom 80 prosent av produksjonen skjer i CCS anlegg, men av dette, så er det kun halvparten av utslippene som fanges opp i CCS anlegget, så skal kun 40 prosent av hydrogen-produksjonen føres på "Av dette med CCS".</a:t>
          </a:r>
        </a:p>
        <a:p>
          <a:endParaRPr lang="nb-NO" sz="1200" baseline="0"/>
        </a:p>
        <a:p>
          <a:r>
            <a:rPr lang="nb-NO" sz="1200" b="1" baseline="0"/>
            <a:t>Produksjon fra elektrolyse. </a:t>
          </a:r>
          <a:r>
            <a:rPr lang="nb-NO" sz="1200" b="0" baseline="0"/>
            <a:t>Produksjon ved elektrolyse går ut på å spalte vann med elektrisitet, til hydrogen og oksygen. </a:t>
          </a:r>
          <a:r>
            <a:rPr lang="nb-NO" sz="1200" baseline="0"/>
            <a:t>Her ønsker vi å vite om elektrisiteten er fornybar eller ikke, derfor skal dette fordeles på kraft som kommer fra strømnettet og kraft fra egen kraftproduksjon. Dersom det hentes fra strømnettet så kan det være produsert fra flere energikilder, f.eks. importert elektrisitet, men dersom dette kommer fra et spesifikt kraftverk der man vet hvordan elektrisiteten er produsert, gi en kommentar om dette.</a:t>
          </a:r>
        </a:p>
        <a:p>
          <a:endParaRPr lang="nb-NO" sz="1200" b="1" i="0" u="none" strike="noStrike">
            <a:solidFill>
              <a:schemeClr val="dk1"/>
            </a:solidFill>
            <a:effectLst/>
            <a:latin typeface="+mn-lt"/>
            <a:ea typeface="+mn-ea"/>
            <a:cs typeface="+mn-cs"/>
          </a:endParaRPr>
        </a:p>
        <a:p>
          <a:r>
            <a:rPr lang="nb-NO" sz="1200" b="1" i="0" u="none" strike="noStrike">
              <a:solidFill>
                <a:schemeClr val="dk1"/>
              </a:solidFill>
              <a:effectLst/>
              <a:latin typeface="+mn-lt"/>
              <a:ea typeface="+mn-ea"/>
              <a:cs typeface="+mn-cs"/>
            </a:rPr>
            <a:t>2. Innkjøpt hydrogen fra andre virksomheter i Norge</a:t>
          </a:r>
          <a:r>
            <a:rPr lang="nb-NO" sz="1200"/>
            <a:t> </a:t>
          </a:r>
        </a:p>
        <a:p>
          <a:r>
            <a:rPr lang="nb-NO" sz="1200" baseline="0"/>
            <a:t>Dette skal fylles ut dersom hydrogenet kjøpes fra andre virksomheter i Norge. Dette for å fange opp totaltallet for hydrogen-omsetning, og for å unngå dobbelttelling</a:t>
          </a:r>
        </a:p>
        <a:p>
          <a:endParaRPr lang="nb-NO" sz="1200" baseline="0"/>
        </a:p>
        <a:p>
          <a:r>
            <a:rPr lang="nb-NO" sz="1200" b="1" baseline="0"/>
            <a:t>3 og 4 Import og eksport av hydrogen.</a:t>
          </a:r>
        </a:p>
        <a:p>
          <a:r>
            <a:rPr lang="nb-NO" sz="1200" baseline="0"/>
            <a:t>Vennligst oppgi mengder importert og eksportert, og hvilket land det importeres fra eller eksporteres til.</a:t>
          </a:r>
        </a:p>
        <a:p>
          <a:endParaRPr lang="nb-NO" sz="1200" baseline="0"/>
        </a:p>
        <a:p>
          <a:r>
            <a:rPr lang="nb-NO" sz="1200" b="1" i="0" u="none" strike="noStrike">
              <a:solidFill>
                <a:schemeClr val="dk1"/>
              </a:solidFill>
              <a:effectLst/>
              <a:latin typeface="+mn-lt"/>
              <a:ea typeface="+mn-ea"/>
              <a:cs typeface="+mn-cs"/>
            </a:rPr>
            <a:t>5. Eget forbruk av hydrogen, og tap ved virksomheten</a:t>
          </a:r>
          <a:r>
            <a:rPr lang="nb-NO" sz="1200"/>
            <a:t> </a:t>
          </a:r>
          <a:endParaRPr lang="nb-NO" sz="1200" baseline="0"/>
        </a:p>
        <a:p>
          <a:r>
            <a:rPr lang="nb-NO" sz="1200" baseline="0"/>
            <a:t>Dersom hydrogenet brukes ved egen virksomhet, enten som brensel, til produksjon av ammoniakk eller til kraft eller varmeproduksjon, så oppgi tall her. </a:t>
          </a:r>
        </a:p>
        <a:p>
          <a:endParaRPr lang="nb-NO" sz="1200" baseline="0"/>
        </a:p>
        <a:p>
          <a:r>
            <a:rPr lang="nb-NO" sz="1200" b="1" baseline="0"/>
            <a:t>6. Tap og fakling</a:t>
          </a:r>
          <a:r>
            <a:rPr lang="nb-NO" sz="1200" baseline="0"/>
            <a:t>. Her skal eventuelt tap og fakling av hydrogen rapporteres.</a:t>
          </a:r>
          <a:endParaRPr lang="nb-NO" sz="1200" b="1" i="0" u="none" strike="noStrike">
            <a:solidFill>
              <a:schemeClr val="dk1"/>
            </a:solidFill>
            <a:effectLst/>
            <a:latin typeface="+mn-lt"/>
            <a:ea typeface="+mn-ea"/>
            <a:cs typeface="+mn-cs"/>
          </a:endParaRPr>
        </a:p>
        <a:p>
          <a:endParaRPr lang="nb-NO" sz="1200" b="1" i="0" u="none" strike="noStrike">
            <a:solidFill>
              <a:schemeClr val="dk1"/>
            </a:solidFill>
            <a:effectLst/>
            <a:latin typeface="+mn-lt"/>
            <a:ea typeface="+mn-ea"/>
            <a:cs typeface="+mn-cs"/>
          </a:endParaRPr>
        </a:p>
        <a:p>
          <a:r>
            <a:rPr lang="nb-NO" sz="1200" b="1" i="0" u="none" strike="noStrike">
              <a:solidFill>
                <a:schemeClr val="dk1"/>
              </a:solidFill>
              <a:effectLst/>
              <a:latin typeface="+mn-lt"/>
              <a:ea typeface="+mn-ea"/>
              <a:cs typeface="+mn-cs"/>
            </a:rPr>
            <a:t>7. Innblanding i naturgass eller andre energiprodukter i egen eller andre virksomheter</a:t>
          </a:r>
          <a:r>
            <a:rPr lang="nb-NO" sz="1200"/>
            <a:t>  </a:t>
          </a:r>
        </a:p>
        <a:p>
          <a:r>
            <a:rPr lang="nb-NO" sz="1200"/>
            <a:t>Dersom</a:t>
          </a:r>
          <a:r>
            <a:rPr lang="nb-NO" sz="1200" baseline="0"/>
            <a:t> virksomheten blander hydrogen i naturgass i naturgassrørledninger, oppgis dette her. Rapportert også mengder som blandes inn i bensin, diesel  eller parafin. Dersom dere kjenner til at noen av deres sluttbruker-kunder blandet hydrogen inn i naturgass eller drivstoff, så rapporter dette her. Da skal det ikke inkluderes under sluttforbruk av hydrogen.</a:t>
          </a:r>
          <a:endParaRPr lang="nb-NO" sz="1200"/>
        </a:p>
        <a:p>
          <a:endParaRPr lang="nb-NO" sz="12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200" b="1" i="0">
              <a:solidFill>
                <a:schemeClr val="dk1"/>
              </a:solidFill>
              <a:effectLst/>
              <a:latin typeface="+mn-lt"/>
              <a:ea typeface="+mn-ea"/>
              <a:cs typeface="+mn-cs"/>
            </a:rPr>
            <a:t>8. Hydrogen  levert til produksjon av ammoniakk eller energi, for eksempel elektrisitet eller damp/fjernvarme utenfor egen virksomhet</a:t>
          </a:r>
          <a:r>
            <a:rPr lang="nb-NO" sz="1200">
              <a:solidFill>
                <a:schemeClr val="dk1"/>
              </a:solidFill>
              <a:effectLst/>
              <a:latin typeface="+mn-lt"/>
              <a:ea typeface="+mn-ea"/>
              <a:cs typeface="+mn-cs"/>
            </a:rPr>
            <a:t>  </a:t>
          </a:r>
          <a:endParaRPr lang="nb-NO" sz="1200"/>
        </a:p>
        <a:p>
          <a:r>
            <a:rPr lang="nb-NO" sz="1200" baseline="0"/>
            <a:t>Rapportert hydrogen som leveres til eksterne kunder som bruker hydrigenet i ammoniakk produksjon eller energiproduksjon som for eksempel kraft eller damp/fjernvarme. Oppgi navn på mottaker.</a:t>
          </a:r>
        </a:p>
        <a:p>
          <a:endParaRPr lang="nb-NO" sz="1200" baseline="0"/>
        </a:p>
        <a:p>
          <a:pPr marL="0" marR="0" lvl="0" indent="0" defTabSz="914400" eaLnBrk="1" fontAlgn="auto" latinLnBrk="0" hangingPunct="1">
            <a:lnSpc>
              <a:spcPct val="100000"/>
            </a:lnSpc>
            <a:spcBef>
              <a:spcPts val="0"/>
            </a:spcBef>
            <a:spcAft>
              <a:spcPts val="0"/>
            </a:spcAft>
            <a:buClrTx/>
            <a:buSzTx/>
            <a:buFontTx/>
            <a:buNone/>
            <a:tabLst/>
            <a:defRPr/>
          </a:pPr>
          <a:r>
            <a:rPr lang="nb-NO" sz="1200" b="1" i="0" u="none" strike="noStrike">
              <a:solidFill>
                <a:schemeClr val="dk1"/>
              </a:solidFill>
              <a:effectLst/>
              <a:latin typeface="+mn-lt"/>
              <a:ea typeface="+mn-ea"/>
              <a:cs typeface="+mn-cs"/>
            </a:rPr>
            <a:t>9. Salg til videreforhandlere (f.eks. eksterne hydrogen leverandører eller hydrogen-fyllestasjoner)</a:t>
          </a:r>
          <a:r>
            <a:rPr lang="nb-NO" sz="1200"/>
            <a:t> </a:t>
          </a:r>
        </a:p>
        <a:p>
          <a:pPr marL="0" marR="0" lvl="0" indent="0" defTabSz="914400" eaLnBrk="1" fontAlgn="auto" latinLnBrk="0" hangingPunct="1">
            <a:lnSpc>
              <a:spcPct val="100000"/>
            </a:lnSpc>
            <a:spcBef>
              <a:spcPts val="0"/>
            </a:spcBef>
            <a:spcAft>
              <a:spcPts val="0"/>
            </a:spcAft>
            <a:buClrTx/>
            <a:buSzTx/>
            <a:buFontTx/>
            <a:buNone/>
            <a:tabLst/>
            <a:defRPr/>
          </a:pPr>
          <a:r>
            <a:rPr lang="nb-NO" sz="1200" baseline="0"/>
            <a:t>Her rapporteres hydrogen som selges til videreforhandlere av hydrogen, og også hydrogen fyllestasjoner for kjøretøy.</a:t>
          </a:r>
        </a:p>
        <a:p>
          <a:pPr marL="0" marR="0" lvl="0" indent="0" defTabSz="914400" eaLnBrk="1" fontAlgn="auto" latinLnBrk="0" hangingPunct="1">
            <a:lnSpc>
              <a:spcPct val="100000"/>
            </a:lnSpc>
            <a:spcBef>
              <a:spcPts val="0"/>
            </a:spcBef>
            <a:spcAft>
              <a:spcPts val="0"/>
            </a:spcAft>
            <a:buClrTx/>
            <a:buSzTx/>
            <a:buFontTx/>
            <a:buNone/>
            <a:tabLst/>
            <a:defRPr/>
          </a:pPr>
          <a:endParaRPr lang="nb-NO" sz="1200" baseline="0"/>
        </a:p>
        <a:p>
          <a:pPr marL="0" marR="0" lvl="0" indent="0" defTabSz="914400" eaLnBrk="1" fontAlgn="auto" latinLnBrk="0" hangingPunct="1">
            <a:lnSpc>
              <a:spcPct val="100000"/>
            </a:lnSpc>
            <a:spcBef>
              <a:spcPts val="0"/>
            </a:spcBef>
            <a:spcAft>
              <a:spcPts val="0"/>
            </a:spcAft>
            <a:buClrTx/>
            <a:buSzTx/>
            <a:buFontTx/>
            <a:buNone/>
            <a:tabLst/>
            <a:defRPr/>
          </a:pPr>
          <a:r>
            <a:rPr lang="nb-NO" sz="1200" b="1" i="0" u="none" strike="noStrike">
              <a:solidFill>
                <a:schemeClr val="dk1"/>
              </a:solidFill>
              <a:effectLst/>
              <a:latin typeface="+mn-lt"/>
              <a:ea typeface="+mn-ea"/>
              <a:cs typeface="+mn-cs"/>
            </a:rPr>
            <a:t>10. Øvrig sluttbrukersalg av hydrogen, utenom videreforhandlere</a:t>
          </a:r>
          <a:r>
            <a:rPr lang="nb-NO" sz="1200"/>
            <a:t> </a:t>
          </a:r>
          <a:r>
            <a:rPr lang="nb-NO" sz="1200" baseline="0"/>
            <a:t>:</a:t>
          </a:r>
        </a:p>
        <a:p>
          <a:pPr marL="0" marR="0" lvl="0" indent="0" defTabSz="914400" eaLnBrk="1" fontAlgn="auto" latinLnBrk="0" hangingPunct="1">
            <a:lnSpc>
              <a:spcPct val="100000"/>
            </a:lnSpc>
            <a:spcBef>
              <a:spcPts val="0"/>
            </a:spcBef>
            <a:spcAft>
              <a:spcPts val="0"/>
            </a:spcAft>
            <a:buClrTx/>
            <a:buSzTx/>
            <a:buFontTx/>
            <a:buNone/>
            <a:tabLst/>
            <a:defRPr/>
          </a:pPr>
          <a:r>
            <a:rPr lang="nb-NO" sz="1200"/>
            <a:t>Her leveres hydrogen som</a:t>
          </a:r>
          <a:r>
            <a:rPr lang="nb-NO" sz="1200" baseline="0"/>
            <a:t> går til sluttforbruk hos kunder, og som ikke er inkludert i punktene ovenfor. Inndelingen følger standard for næringsgruppering, som er nærmere beskrevetpå følgende nettside :    https://www.ssb.no/klass/klassifikasjoner/6</a:t>
          </a:r>
        </a:p>
        <a:p>
          <a:pPr marL="0" marR="0" lvl="0" indent="0" defTabSz="914400" eaLnBrk="1" fontAlgn="auto" latinLnBrk="0" hangingPunct="1">
            <a:lnSpc>
              <a:spcPct val="100000"/>
            </a:lnSpc>
            <a:spcBef>
              <a:spcPts val="0"/>
            </a:spcBef>
            <a:spcAft>
              <a:spcPts val="0"/>
            </a:spcAft>
            <a:buClrTx/>
            <a:buSzTx/>
            <a:buFontTx/>
            <a:buNone/>
            <a:tabLst/>
            <a:defRPr/>
          </a:pPr>
          <a:r>
            <a:rPr lang="nb-NO" sz="1200" baseline="0"/>
            <a:t>Her spørres det også etter hvor stor prosent av leveransen som brukes som henholdsvis transportformål eller råstoff.</a:t>
          </a:r>
        </a:p>
        <a:p>
          <a:pPr marL="0" marR="0" lvl="0" indent="0" defTabSz="914400" eaLnBrk="1" fontAlgn="auto" latinLnBrk="0" hangingPunct="1">
            <a:lnSpc>
              <a:spcPct val="100000"/>
            </a:lnSpc>
            <a:spcBef>
              <a:spcPts val="0"/>
            </a:spcBef>
            <a:spcAft>
              <a:spcPts val="0"/>
            </a:spcAft>
            <a:buClrTx/>
            <a:buSzTx/>
            <a:buFontTx/>
            <a:buNone/>
            <a:tabLst/>
            <a:defRPr/>
          </a:pPr>
          <a:r>
            <a:rPr lang="nb-NO" sz="1200" baseline="0"/>
            <a:t>Dersom det leveres hydrogen til en tjenesteytende næring, så kan det likevel tenkes at dette brukes til biler i denne næringen. Da kan det settes 100 prosent i kolonnen for "av dette til transportformål". Dersom dere kjenner til at dette brukes til råstoff, og ikke til brensel, for eksempel i stålproduksjon eller kjemisk industriproduksjon, så kan dere sette 100 prosent i kolonnen for "levert til råstoff".</a:t>
          </a:r>
        </a:p>
        <a:p>
          <a:pPr marL="0" marR="0" lvl="0" indent="0" defTabSz="914400" eaLnBrk="1" fontAlgn="auto" latinLnBrk="0" hangingPunct="1">
            <a:lnSpc>
              <a:spcPct val="100000"/>
            </a:lnSpc>
            <a:spcBef>
              <a:spcPts val="0"/>
            </a:spcBef>
            <a:spcAft>
              <a:spcPts val="0"/>
            </a:spcAft>
            <a:buClrTx/>
            <a:buSzTx/>
            <a:buFontTx/>
            <a:buNone/>
            <a:tabLst/>
            <a:defRPr/>
          </a:pPr>
          <a:r>
            <a:rPr lang="nb-NO" sz="1200" baseline="0"/>
            <a:t>Energi levert til energiproduksjon i energiproduserende næringer, rapporteres i punkt 8 i skjemaet. Dersom dere kjenner til at hydrogenet kun brukes til sluttforbruk for eksempel oppvarming i energiproduserende næring, så rapporteres det under under "sluttforbruk" (spørsmål 10) på riktig sluttbrukergruppe </a:t>
          </a:r>
        </a:p>
        <a:p>
          <a:pPr eaLnBrk="1" fontAlgn="auto" latinLnBrk="0" hangingPunct="1"/>
          <a:r>
            <a:rPr lang="nb-NO" sz="1200" baseline="0">
              <a:solidFill>
                <a:schemeClr val="dk1"/>
              </a:solidFill>
              <a:effectLst/>
              <a:latin typeface="+mn-lt"/>
              <a:ea typeface="+mn-ea"/>
              <a:cs typeface="+mn-cs"/>
            </a:rPr>
            <a:t>Angående internasjonal luftfart og internasjonal sjøfart: Dette omfatter fly eller skip som fyller drivstoff i Norge, og som flyr eller seiler til et annet land. Det er ikke nasjonaliteten til selve flyet / skipet det kommer an på.</a:t>
          </a:r>
          <a:endParaRPr lang="nb-NO" sz="1200">
            <a:effectLst/>
          </a:endParaRPr>
        </a:p>
        <a:p>
          <a:r>
            <a:rPr lang="nb-NO" sz="1200" baseline="0">
              <a:solidFill>
                <a:schemeClr val="dk1"/>
              </a:solidFill>
              <a:effectLst/>
              <a:latin typeface="+mn-lt"/>
              <a:ea typeface="+mn-ea"/>
              <a:cs typeface="+mn-cs"/>
            </a:rPr>
            <a:t>Innenriks luftfart / sjøfart omfatter fly / skip som flyr eller seiler mellom innenlands flyplasser eller havner. </a:t>
          </a:r>
          <a:endParaRPr lang="nb-NO" sz="1200" baseline="0"/>
        </a:p>
        <a:p>
          <a:pPr marL="0" marR="0" lvl="0" indent="0" defTabSz="914400" eaLnBrk="1" fontAlgn="auto" latinLnBrk="0" hangingPunct="1">
            <a:lnSpc>
              <a:spcPct val="100000"/>
            </a:lnSpc>
            <a:spcBef>
              <a:spcPts val="0"/>
            </a:spcBef>
            <a:spcAft>
              <a:spcPts val="0"/>
            </a:spcAft>
            <a:buClrTx/>
            <a:buSzTx/>
            <a:buFontTx/>
            <a:buNone/>
            <a:tabLst/>
            <a:defRPr/>
          </a:pPr>
          <a:endParaRPr lang="nb-NO" sz="1200" baseline="0"/>
        </a:p>
        <a:p>
          <a:r>
            <a:rPr lang="nb-NO" sz="1200" b="1" i="0" u="none" strike="noStrike">
              <a:solidFill>
                <a:schemeClr val="dk1"/>
              </a:solidFill>
              <a:effectLst/>
              <a:latin typeface="+mn-lt"/>
              <a:ea typeface="+mn-ea"/>
              <a:cs typeface="+mn-cs"/>
            </a:rPr>
            <a:t>Spørsmål 11 Produksjonskapasitet for hydrogen</a:t>
          </a:r>
          <a:r>
            <a:rPr lang="nb-NO" sz="1200"/>
            <a:t> </a:t>
          </a:r>
          <a:endParaRPr lang="nb-NO" sz="1200">
            <a:effectLst/>
          </a:endParaRPr>
        </a:p>
        <a:p>
          <a:r>
            <a:rPr lang="nb-NO" sz="1200" baseline="0">
              <a:solidFill>
                <a:schemeClr val="dk1"/>
              </a:solidFill>
              <a:effectLst/>
              <a:latin typeface="+mn-lt"/>
              <a:ea typeface="+mn-ea"/>
              <a:cs typeface="+mn-cs"/>
            </a:rPr>
            <a:t>Her skal man også oppgi produksjonskapasitet ved bruk av dampreformering, det vil si at metangassen i naturgass gjøres om til hydrogen og CO</a:t>
          </a:r>
          <a:r>
            <a:rPr lang="nb-NO" sz="1200" baseline="-25000">
              <a:solidFill>
                <a:schemeClr val="dk1"/>
              </a:solidFill>
              <a:effectLst/>
              <a:latin typeface="+mn-lt"/>
              <a:ea typeface="+mn-ea"/>
              <a:cs typeface="+mn-cs"/>
            </a:rPr>
            <a:t>2</a:t>
          </a:r>
          <a:r>
            <a:rPr lang="nb-NO" sz="1200" baseline="0">
              <a:solidFill>
                <a:schemeClr val="dk1"/>
              </a:solidFill>
              <a:effectLst/>
              <a:latin typeface="+mn-lt"/>
              <a:ea typeface="+mn-ea"/>
              <a:cs typeface="+mn-cs"/>
            </a:rPr>
            <a:t> ved hjelp av varme og vanndamp.  Oppgi også "av dette" produksjonskapasitet med CCS", korresponderede til det som er oppgitt under punkt 1 "Egen produksjon av hydrogen".</a:t>
          </a:r>
          <a:endParaRPr lang="nb-NO" sz="1200">
            <a:effectLst/>
          </a:endParaRPr>
        </a:p>
        <a:p>
          <a:endParaRPr lang="nb-NO" sz="1200" baseline="0">
            <a:solidFill>
              <a:schemeClr val="dk1"/>
            </a:solidFill>
            <a:effectLst/>
            <a:latin typeface="+mn-lt"/>
            <a:ea typeface="+mn-ea"/>
            <a:cs typeface="+mn-cs"/>
          </a:endParaRPr>
        </a:p>
        <a:p>
          <a:r>
            <a:rPr lang="nb-NO" sz="1200" b="1" i="0" u="none" strike="noStrike">
              <a:solidFill>
                <a:schemeClr val="dk1"/>
              </a:solidFill>
              <a:effectLst/>
              <a:latin typeface="+mn-lt"/>
              <a:ea typeface="+mn-ea"/>
              <a:cs typeface="+mn-cs"/>
            </a:rPr>
            <a:t>Spørsmål 12. Lager av hydrogen</a:t>
          </a:r>
          <a:r>
            <a:rPr lang="nb-NO" sz="1200"/>
            <a:t> </a:t>
          </a:r>
          <a:endParaRPr lang="nb-NO" sz="1200" b="1">
            <a:effectLst/>
          </a:endParaRPr>
        </a:p>
        <a:p>
          <a:r>
            <a:rPr lang="nb-NO" sz="1200" baseline="0">
              <a:solidFill>
                <a:schemeClr val="dk1"/>
              </a:solidFill>
              <a:effectLst/>
              <a:latin typeface="+mn-lt"/>
              <a:ea typeface="+mn-ea"/>
              <a:cs typeface="+mn-cs"/>
            </a:rPr>
            <a:t>Rapport totalt lager per 1.januar og 31. desember for rapporteringsåret.</a:t>
          </a:r>
          <a:endParaRPr lang="nb-NO" sz="1200">
            <a:effectLst/>
          </a:endParaRPr>
        </a:p>
        <a:p>
          <a:r>
            <a:rPr lang="nb-NO" sz="1200" baseline="0">
              <a:solidFill>
                <a:schemeClr val="dk1"/>
              </a:solidFill>
              <a:effectLst/>
              <a:latin typeface="+mn-lt"/>
              <a:ea typeface="+mn-ea"/>
              <a:cs typeface="+mn-cs"/>
            </a:rPr>
            <a:t>Hydrogen lagret under trykk": Dette er hydrogen som er presset sammen til et bestemt trykk og temperatur, og som vanligvis da lagres i mindre tanker.</a:t>
          </a:r>
          <a:endParaRPr lang="nb-NO" sz="1200">
            <a:effectLst/>
          </a:endParaRPr>
        </a:p>
        <a:p>
          <a:pPr eaLnBrk="1" fontAlgn="auto" latinLnBrk="0" hangingPunct="1"/>
          <a:r>
            <a:rPr lang="nb-NO" sz="1200" baseline="0">
              <a:solidFill>
                <a:schemeClr val="dk1"/>
              </a:solidFill>
              <a:effectLst/>
              <a:latin typeface="+mn-lt"/>
              <a:ea typeface="+mn-ea"/>
              <a:cs typeface="+mn-cs"/>
            </a:rPr>
            <a:t>Hydrogen lagret som flytende gass: </a:t>
          </a:r>
          <a:r>
            <a:rPr lang="nb-NO" sz="1200">
              <a:solidFill>
                <a:schemeClr val="dk1"/>
              </a:solidFill>
              <a:effectLst/>
              <a:latin typeface="+mn-lt"/>
              <a:ea typeface="+mn-ea"/>
              <a:cs typeface="+mn-cs"/>
            </a:rPr>
            <a:t>Hydrogen</a:t>
          </a:r>
          <a:r>
            <a:rPr lang="nb-NO" sz="1200" baseline="0">
              <a:solidFill>
                <a:schemeClr val="dk1"/>
              </a:solidFill>
              <a:effectLst/>
              <a:latin typeface="+mn-lt"/>
              <a:ea typeface="+mn-ea"/>
              <a:cs typeface="+mn-cs"/>
            </a:rPr>
            <a:t> blir flytende ved en temperatur ved minus 252,9  ˚C. Hydrogen kan kjøles ned til flytende form for lagring og transportformål fordi da blir volumet mindre. Dette lagres vanligvis i større tanker.</a:t>
          </a:r>
          <a:endParaRPr lang="nb-NO" sz="1200">
            <a:effectLst/>
          </a:endParaRPr>
        </a:p>
        <a:p>
          <a:pPr eaLnBrk="1" fontAlgn="auto" latinLnBrk="0" hangingPunct="1"/>
          <a:r>
            <a:rPr lang="nb-NO" sz="1200" baseline="0">
              <a:solidFill>
                <a:schemeClr val="dk1"/>
              </a:solidFill>
              <a:effectLst/>
              <a:latin typeface="+mn-lt"/>
              <a:ea typeface="+mn-ea"/>
              <a:cs typeface="+mn-cs"/>
            </a:rPr>
            <a:t>Hydrogen lagret som kjemikalier. Dette er hydrogen som lagres i en kjemisk sammensetning, og er en spesiell lagringsmetode for hydrogen.  Rapporter her kun hydrogenmengden, og ikke alt det kjemiske stoffet.</a:t>
          </a:r>
          <a:endParaRPr lang="nb-NO"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2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200" b="1" i="0" u="none" strike="noStrike">
              <a:solidFill>
                <a:schemeClr val="dk1"/>
              </a:solidFill>
              <a:effectLst/>
              <a:latin typeface="+mn-lt"/>
              <a:ea typeface="+mn-ea"/>
              <a:cs typeface="+mn-cs"/>
            </a:rPr>
            <a:t>Spørsmål 13: Energi brukt til hydrogenproduksjon</a:t>
          </a:r>
          <a:r>
            <a:rPr lang="nb-NO" sz="1200"/>
            <a:t> </a:t>
          </a:r>
        </a:p>
        <a:p>
          <a:pPr marL="0" marR="0" lvl="0" indent="0" defTabSz="914400" eaLnBrk="1" fontAlgn="auto" latinLnBrk="0" hangingPunct="1">
            <a:lnSpc>
              <a:spcPct val="100000"/>
            </a:lnSpc>
            <a:spcBef>
              <a:spcPts val="0"/>
            </a:spcBef>
            <a:spcAft>
              <a:spcPts val="0"/>
            </a:spcAft>
            <a:buClrTx/>
            <a:buSzTx/>
            <a:buFontTx/>
            <a:buNone/>
            <a:tabLst/>
            <a:defRPr/>
          </a:pPr>
          <a:r>
            <a:rPr lang="nb-NO" sz="1200"/>
            <a:t>Her skal</a:t>
          </a:r>
          <a:r>
            <a:rPr lang="nb-NO" sz="1200" baseline="0"/>
            <a:t> det rapporteres hvor mye energi som er brukt til å produsere hydrogen. Dette besvares kun av de som har egen produksjon av hydrogen.</a:t>
          </a:r>
          <a:endParaRPr lang="nb-NO"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s://www.ssb.no/klass/klassifikasjoner/6" TargetMode="External"/><Relationship Id="rId1" Type="http://schemas.openxmlformats.org/officeDocument/2006/relationships/hyperlink" Target="http://stabas.ssb.no/ItemSelected.asp?ID=8121411&amp;Language=nb"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599C7-438F-4725-A731-58E47A56009A}">
  <dimension ref="A2:B7"/>
  <sheetViews>
    <sheetView tabSelected="1" workbookViewId="0">
      <selection activeCell="B18" sqref="B18"/>
    </sheetView>
  </sheetViews>
  <sheetFormatPr baseColWidth="10" defaultRowHeight="15" x14ac:dyDescent="0.25"/>
  <cols>
    <col min="1" max="1" width="30.5703125" style="1" customWidth="1"/>
    <col min="2" max="2" width="49.85546875" style="1" customWidth="1"/>
    <col min="3" max="16384" width="11.42578125" style="1"/>
  </cols>
  <sheetData>
    <row r="2" spans="1:2" ht="26.25" x14ac:dyDescent="0.4">
      <c r="A2" s="138" t="s">
        <v>126</v>
      </c>
    </row>
    <row r="3" spans="1:2" s="137" customFormat="1" ht="18.75" x14ac:dyDescent="0.3">
      <c r="A3" s="136" t="s">
        <v>22</v>
      </c>
      <c r="B3" s="139"/>
    </row>
    <row r="4" spans="1:2" s="137" customFormat="1" ht="18.75" x14ac:dyDescent="0.3">
      <c r="A4" s="136" t="s">
        <v>127</v>
      </c>
      <c r="B4" s="139"/>
    </row>
    <row r="5" spans="1:2" s="137" customFormat="1" ht="18.75" x14ac:dyDescent="0.3">
      <c r="A5" s="136" t="s">
        <v>128</v>
      </c>
      <c r="B5" s="139"/>
    </row>
    <row r="6" spans="1:2" s="137" customFormat="1" ht="18.75" x14ac:dyDescent="0.3">
      <c r="A6" s="136" t="s">
        <v>23</v>
      </c>
      <c r="B6" s="139"/>
    </row>
    <row r="7" spans="1:2" s="137" customFormat="1" ht="18.75" x14ac:dyDescent="0.3">
      <c r="A7" s="136" t="s">
        <v>129</v>
      </c>
      <c r="B7" s="139"/>
    </row>
  </sheetData>
  <sheetProtection algorithmName="SHA-512" hashValue="p1wj3N1R3meYdMQFToL6MAADFWHlQRJDAnaz57JYB21ZHna/2w05b0f1sdvP2llHQ2qGyeY4nX4ueUuvamzvEQ==" saltValue="nKNjuxx+MRuG90YaUHflK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dimension ref="A1:IG155"/>
  <sheetViews>
    <sheetView zoomScaleNormal="100" workbookViewId="0">
      <pane ySplit="11" topLeftCell="A12" activePane="bottomLeft" state="frozen"/>
      <selection pane="bottomLeft" activeCell="C9" sqref="C9"/>
    </sheetView>
  </sheetViews>
  <sheetFormatPr baseColWidth="10" defaultRowHeight="15" x14ac:dyDescent="0.25"/>
  <cols>
    <col min="1" max="1" width="105" style="8" customWidth="1"/>
    <col min="2" max="2" width="13.28515625" style="1" customWidth="1"/>
    <col min="3" max="3" width="11.42578125" style="1"/>
    <col min="4" max="4" width="13.28515625" style="1" customWidth="1"/>
    <col min="5" max="5" width="14.28515625" style="1" customWidth="1"/>
    <col min="6" max="16384" width="11.42578125" style="1"/>
  </cols>
  <sheetData>
    <row r="1" spans="1:241" ht="20.100000000000001" customHeight="1" x14ac:dyDescent="0.25">
      <c r="A1" s="6"/>
      <c r="B1" s="7"/>
      <c r="C1" s="7"/>
      <c r="D1" s="10"/>
      <c r="P1" s="164" t="s">
        <v>44</v>
      </c>
    </row>
    <row r="2" spans="1:241" ht="20.100000000000001" customHeight="1" x14ac:dyDescent="0.25">
      <c r="D2" s="10"/>
      <c r="P2" s="164" t="s">
        <v>72</v>
      </c>
    </row>
    <row r="3" spans="1:241" ht="15.75" x14ac:dyDescent="0.25">
      <c r="D3" s="10"/>
      <c r="P3" s="164" t="s">
        <v>73</v>
      </c>
    </row>
    <row r="4" spans="1:241" ht="26.25" customHeight="1" x14ac:dyDescent="0.25">
      <c r="D4" s="15"/>
    </row>
    <row r="5" spans="1:241" ht="22.5" customHeight="1" x14ac:dyDescent="0.25">
      <c r="D5" s="15"/>
    </row>
    <row r="6" spans="1:241" ht="65.25" customHeight="1" x14ac:dyDescent="0.25">
      <c r="A6" s="88" t="s">
        <v>112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row>
    <row r="7" spans="1:241" ht="28.5" customHeight="1" x14ac:dyDescent="0.25">
      <c r="A7" s="91" t="s">
        <v>110</v>
      </c>
      <c r="B7" s="92"/>
      <c r="C7" s="15"/>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row>
    <row r="8" spans="1:241" ht="19.5" customHeight="1" x14ac:dyDescent="0.25">
      <c r="A8" s="167" t="s">
        <v>136</v>
      </c>
      <c r="B8" s="15"/>
      <c r="C8" s="15"/>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row>
    <row r="9" spans="1:241" ht="30" customHeight="1" x14ac:dyDescent="0.25">
      <c r="A9" s="62" t="s">
        <v>74</v>
      </c>
      <c r="B9" s="109">
        <v>1</v>
      </c>
      <c r="C9" s="18"/>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row>
    <row r="10" spans="1:241" ht="45" customHeight="1" x14ac:dyDescent="0.25">
      <c r="A10" s="89" t="s">
        <v>113</v>
      </c>
      <c r="B10" s="20" t="s">
        <v>30</v>
      </c>
      <c r="C10" s="21" t="s">
        <v>29</v>
      </c>
      <c r="D10" s="19"/>
      <c r="E10" s="3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row>
    <row r="11" spans="1:241" x14ac:dyDescent="0.25">
      <c r="A11" s="9"/>
      <c r="B11" s="56" t="str">
        <f>IF(B9=1, "MWh", IF(B9=2, "TJ", IF(B9=3, "Tonn", "")))</f>
        <v>MWh</v>
      </c>
      <c r="C11" s="81" t="str">
        <f>IF(B9=1, "MWh", IF(B9=2, "TJ", IF(B9=3, "Tonn", "")))</f>
        <v>MWh</v>
      </c>
      <c r="D11" s="16"/>
      <c r="E11" s="15"/>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row>
    <row r="12" spans="1:241" ht="30" customHeight="1" x14ac:dyDescent="0.3">
      <c r="A12" s="57" t="s">
        <v>138</v>
      </c>
      <c r="B12" s="100">
        <f>B13+B14+B15+B18</f>
        <v>0</v>
      </c>
      <c r="C12" s="101">
        <f>C13+C18</f>
        <v>0</v>
      </c>
      <c r="D12" s="14"/>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row>
    <row r="13" spans="1:241" ht="20.100000000000001" customHeight="1" x14ac:dyDescent="0.25">
      <c r="A13" s="68" t="s">
        <v>31</v>
      </c>
      <c r="B13" s="72"/>
      <c r="C13" s="72"/>
      <c r="E13" s="147" t="s">
        <v>106</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row>
    <row r="14" spans="1:241" ht="20.100000000000001" customHeight="1" x14ac:dyDescent="0.25">
      <c r="A14" s="68" t="s">
        <v>114</v>
      </c>
      <c r="B14" s="73"/>
      <c r="C14" s="102"/>
      <c r="E14" s="147" t="s">
        <v>107</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row>
    <row r="15" spans="1:241" ht="20.100000000000001" customHeight="1" x14ac:dyDescent="0.25">
      <c r="A15" s="68" t="s">
        <v>75</v>
      </c>
      <c r="B15" s="73"/>
      <c r="C15" s="102"/>
      <c r="E15" s="147" t="s">
        <v>107</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row>
    <row r="16" spans="1:241" ht="20.100000000000001" customHeight="1" x14ac:dyDescent="0.25">
      <c r="A16" s="68" t="s">
        <v>76</v>
      </c>
      <c r="B16" s="74"/>
      <c r="C16" s="80"/>
      <c r="E16" s="15"/>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row>
    <row r="17" spans="1:241" ht="20.100000000000001" customHeight="1" x14ac:dyDescent="0.25">
      <c r="A17" s="98"/>
      <c r="B17" s="74"/>
      <c r="C17" s="80"/>
      <c r="E17" s="15"/>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row>
    <row r="18" spans="1:241" ht="20.100000000000001" customHeight="1" x14ac:dyDescent="0.25">
      <c r="A18" s="68" t="s">
        <v>77</v>
      </c>
      <c r="B18" s="73"/>
      <c r="C18" s="99"/>
      <c r="E18" s="147" t="s">
        <v>108</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row>
    <row r="19" spans="1:241" ht="20.100000000000001" customHeight="1" x14ac:dyDescent="0.25">
      <c r="A19" s="68" t="s">
        <v>115</v>
      </c>
      <c r="B19" s="74"/>
      <c r="C19" s="35"/>
      <c r="D19" s="15"/>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row>
    <row r="20" spans="1:241" ht="20.100000000000001" customHeight="1" x14ac:dyDescent="0.25">
      <c r="A20" s="98"/>
      <c r="B20" s="75"/>
      <c r="C20" s="16"/>
      <c r="D20" s="15"/>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row>
    <row r="21" spans="1:241" ht="30" customHeight="1" x14ac:dyDescent="0.3">
      <c r="A21" s="58" t="s">
        <v>137</v>
      </c>
      <c r="B21" s="129">
        <f>B23+B24+B25+B26</f>
        <v>0</v>
      </c>
      <c r="C21" s="16"/>
      <c r="D21" s="16"/>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row>
    <row r="22" spans="1:241" ht="20.100000000000001" customHeight="1" x14ac:dyDescent="0.25">
      <c r="A22" s="68" t="s">
        <v>124</v>
      </c>
      <c r="B22" s="75"/>
      <c r="C22" s="16"/>
      <c r="D22" s="15"/>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row>
    <row r="23" spans="1:241" ht="20.100000000000001" customHeight="1" x14ac:dyDescent="0.25">
      <c r="A23" s="123"/>
      <c r="B23" s="76"/>
      <c r="C23" s="16"/>
      <c r="D23" s="15"/>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row>
    <row r="24" spans="1:241" ht="20.100000000000001" customHeight="1" x14ac:dyDescent="0.25">
      <c r="A24" s="123"/>
      <c r="B24" s="76"/>
      <c r="C24" s="16"/>
      <c r="D24" s="15"/>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row>
    <row r="25" spans="1:241" ht="20.100000000000001" customHeight="1" x14ac:dyDescent="0.25">
      <c r="A25" s="123"/>
      <c r="B25" s="76"/>
      <c r="C25" s="16"/>
      <c r="D25" s="15"/>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row>
    <row r="26" spans="1:241" ht="20.100000000000001" customHeight="1" x14ac:dyDescent="0.25">
      <c r="A26" s="123"/>
      <c r="B26" s="76"/>
      <c r="C26" s="16"/>
      <c r="D26" s="15"/>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row>
    <row r="27" spans="1:241" ht="30" customHeight="1" x14ac:dyDescent="0.3">
      <c r="A27" s="57" t="s">
        <v>139</v>
      </c>
      <c r="B27" s="129">
        <f>B29+B30+B31</f>
        <v>0</v>
      </c>
      <c r="C27" s="16"/>
      <c r="D27" s="16"/>
      <c r="E27" s="16"/>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row>
    <row r="28" spans="1:241" ht="20.100000000000001" customHeight="1" x14ac:dyDescent="0.25">
      <c r="A28" s="68" t="s">
        <v>105</v>
      </c>
      <c r="B28" s="75"/>
      <c r="C28" s="16"/>
      <c r="D28" s="15"/>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row>
    <row r="29" spans="1:241" ht="20.100000000000001" customHeight="1" x14ac:dyDescent="0.25">
      <c r="A29" s="67"/>
      <c r="B29" s="76"/>
      <c r="C29" s="16"/>
      <c r="D29" s="15"/>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row>
    <row r="30" spans="1:241" ht="20.100000000000001" customHeight="1" x14ac:dyDescent="0.25">
      <c r="A30" s="67"/>
      <c r="B30" s="76"/>
      <c r="C30" s="16"/>
      <c r="D30" s="15"/>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row>
    <row r="31" spans="1:241" ht="20.100000000000001" customHeight="1" x14ac:dyDescent="0.25">
      <c r="A31" s="67"/>
      <c r="B31" s="76"/>
      <c r="C31" s="16"/>
      <c r="D31" s="15"/>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row>
    <row r="32" spans="1:241" ht="30" customHeight="1" x14ac:dyDescent="0.3">
      <c r="A32" s="57" t="s">
        <v>140</v>
      </c>
      <c r="B32" s="130">
        <f>B34+B35+B36</f>
        <v>0</v>
      </c>
      <c r="C32" s="144"/>
      <c r="D32" s="16"/>
      <c r="E32" s="16"/>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row>
    <row r="33" spans="1:241" ht="20.100000000000001" customHeight="1" x14ac:dyDescent="0.25">
      <c r="A33" s="124" t="s">
        <v>111</v>
      </c>
      <c r="B33" s="77"/>
      <c r="C33" s="16"/>
      <c r="D33" s="15"/>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row>
    <row r="34" spans="1:241" ht="20.100000000000001" customHeight="1" x14ac:dyDescent="0.25">
      <c r="A34" s="98"/>
      <c r="B34" s="76"/>
      <c r="C34" s="16"/>
      <c r="D34" s="15"/>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row>
    <row r="35" spans="1:241" ht="20.100000000000001" customHeight="1" x14ac:dyDescent="0.25">
      <c r="A35" s="98"/>
      <c r="B35" s="76"/>
      <c r="C35" s="16"/>
      <c r="D35" s="15"/>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row>
    <row r="36" spans="1:241" ht="20.100000000000001" customHeight="1" x14ac:dyDescent="0.25">
      <c r="A36" s="67"/>
      <c r="B36" s="76"/>
      <c r="C36" s="16"/>
      <c r="D36" s="15"/>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row>
    <row r="37" spans="1:241" ht="30" customHeight="1" x14ac:dyDescent="0.3">
      <c r="A37" s="57" t="s">
        <v>119</v>
      </c>
      <c r="B37" s="131">
        <f>SUM(B38:B43)</f>
        <v>0</v>
      </c>
      <c r="C37" s="17"/>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row>
    <row r="38" spans="1:241" ht="20.100000000000001" customHeight="1" x14ac:dyDescent="0.25">
      <c r="A38" s="93" t="s">
        <v>79</v>
      </c>
      <c r="B38" s="78"/>
      <c r="C38" s="24"/>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row>
    <row r="39" spans="1:241" ht="20.100000000000001" customHeight="1" x14ac:dyDescent="0.25">
      <c r="A39" s="93" t="s">
        <v>80</v>
      </c>
      <c r="B39" s="78"/>
      <c r="C39" s="24"/>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row>
    <row r="40" spans="1:241" ht="20.100000000000001" customHeight="1" x14ac:dyDescent="0.25">
      <c r="A40" s="93" t="s">
        <v>81</v>
      </c>
      <c r="B40" s="78"/>
      <c r="C40" s="24"/>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row>
    <row r="41" spans="1:241" ht="20.100000000000001" customHeight="1" x14ac:dyDescent="0.25">
      <c r="A41" s="93" t="s">
        <v>82</v>
      </c>
      <c r="B41" s="78"/>
      <c r="C41" s="24"/>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row>
    <row r="42" spans="1:241" ht="20.100000000000001" customHeight="1" x14ac:dyDescent="0.25">
      <c r="A42" s="93" t="s">
        <v>83</v>
      </c>
      <c r="B42" s="78"/>
      <c r="C42" s="24"/>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row>
    <row r="43" spans="1:241" ht="20.100000000000001" customHeight="1" x14ac:dyDescent="0.25">
      <c r="A43" s="69"/>
      <c r="B43" s="78"/>
      <c r="C43" s="24"/>
      <c r="D43" s="15"/>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row>
    <row r="44" spans="1:241" ht="30" customHeight="1" x14ac:dyDescent="0.3">
      <c r="A44" s="59" t="s">
        <v>141</v>
      </c>
      <c r="B44" s="132">
        <f>SUM(B45:B46)</f>
        <v>0</v>
      </c>
      <c r="C44" s="24"/>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row>
    <row r="45" spans="1:241" ht="20.100000000000001" customHeight="1" x14ac:dyDescent="0.25">
      <c r="A45" s="93" t="s">
        <v>84</v>
      </c>
      <c r="B45" s="78"/>
      <c r="C45" s="24"/>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row>
    <row r="46" spans="1:241" ht="20.100000000000001" customHeight="1" x14ac:dyDescent="0.25">
      <c r="A46" s="93" t="s">
        <v>85</v>
      </c>
      <c r="B46" s="78"/>
      <c r="C46" s="24"/>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row>
    <row r="47" spans="1:241" ht="20.100000000000001" customHeight="1" x14ac:dyDescent="0.25">
      <c r="B47" s="103"/>
      <c r="C47" s="24"/>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row>
    <row r="48" spans="1:241" ht="30" customHeight="1" x14ac:dyDescent="0.25">
      <c r="A48" s="63" t="s">
        <v>133</v>
      </c>
      <c r="B48" s="133">
        <f>B49+B50+B51</f>
        <v>0</v>
      </c>
      <c r="C48" s="24"/>
      <c r="D48" s="166" t="s">
        <v>134</v>
      </c>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row>
    <row r="49" spans="1:241" ht="20.100000000000001" customHeight="1" x14ac:dyDescent="0.25">
      <c r="A49" s="143" t="s">
        <v>132</v>
      </c>
      <c r="B49" s="78"/>
      <c r="C49" s="24"/>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row>
    <row r="50" spans="1:241" ht="20.100000000000001" customHeight="1" x14ac:dyDescent="0.25">
      <c r="A50" s="143" t="s">
        <v>86</v>
      </c>
      <c r="B50" s="78"/>
      <c r="C50" s="24"/>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row>
    <row r="51" spans="1:241" ht="20.100000000000001" customHeight="1" x14ac:dyDescent="0.25">
      <c r="A51" s="143" t="s">
        <v>87</v>
      </c>
      <c r="B51" s="78"/>
      <c r="C51" s="24"/>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row>
    <row r="52" spans="1:241" ht="20.100000000000001" customHeight="1" x14ac:dyDescent="0.25">
      <c r="B52" s="104"/>
      <c r="C52" s="24"/>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row>
    <row r="53" spans="1:241" ht="30" customHeight="1" x14ac:dyDescent="0.25">
      <c r="A53" s="94" t="s">
        <v>135</v>
      </c>
      <c r="B53" s="134">
        <f>B54+B57+B60+B63</f>
        <v>0</v>
      </c>
      <c r="C53" s="145"/>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row>
    <row r="54" spans="1:241" ht="20.100000000000001" customHeight="1" x14ac:dyDescent="0.3">
      <c r="A54" s="125" t="s">
        <v>88</v>
      </c>
      <c r="B54" s="135">
        <f>B55+B56</f>
        <v>0</v>
      </c>
      <c r="C54" s="24"/>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row>
    <row r="55" spans="1:241" ht="20.100000000000001" customHeight="1" x14ac:dyDescent="0.25">
      <c r="A55" s="126"/>
      <c r="B55" s="78"/>
      <c r="C55" s="24"/>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row>
    <row r="56" spans="1:241" ht="20.100000000000001" customHeight="1" x14ac:dyDescent="0.25">
      <c r="A56" s="126"/>
      <c r="B56" s="78"/>
      <c r="C56" s="24"/>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c r="HS56" s="13"/>
      <c r="HT56" s="13"/>
      <c r="HU56" s="13"/>
      <c r="HV56" s="13"/>
      <c r="HW56" s="13"/>
      <c r="HX56" s="13"/>
      <c r="HY56" s="13"/>
      <c r="HZ56" s="13"/>
      <c r="IA56" s="13"/>
      <c r="IB56" s="13"/>
      <c r="IC56" s="13"/>
      <c r="ID56" s="13"/>
      <c r="IE56" s="13"/>
      <c r="IF56" s="13"/>
      <c r="IG56" s="13"/>
    </row>
    <row r="57" spans="1:241" ht="20.100000000000001" customHeight="1" x14ac:dyDescent="0.3">
      <c r="A57" s="125" t="s">
        <v>89</v>
      </c>
      <c r="B57" s="101">
        <f>B58+B59</f>
        <v>0</v>
      </c>
      <c r="C57" s="24"/>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row>
    <row r="58" spans="1:241" ht="20.100000000000001" customHeight="1" x14ac:dyDescent="0.25">
      <c r="A58" s="126"/>
      <c r="B58" s="78"/>
      <c r="C58" s="24"/>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row>
    <row r="59" spans="1:241" ht="20.100000000000001" customHeight="1" x14ac:dyDescent="0.25">
      <c r="A59" s="126"/>
      <c r="B59" s="78"/>
      <c r="C59" s="24"/>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row>
    <row r="60" spans="1:241" ht="20.100000000000001" customHeight="1" x14ac:dyDescent="0.3">
      <c r="A60" s="125" t="s">
        <v>90</v>
      </c>
      <c r="B60" s="135">
        <f>B61+B62</f>
        <v>0</v>
      </c>
      <c r="C60" s="24"/>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c r="IE60" s="13"/>
      <c r="IF60" s="13"/>
      <c r="IG60" s="13"/>
    </row>
    <row r="61" spans="1:241" ht="20.100000000000001" customHeight="1" x14ac:dyDescent="0.25">
      <c r="A61" s="126"/>
      <c r="B61" s="105"/>
      <c r="C61" s="24"/>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c r="HS61" s="13"/>
      <c r="HT61" s="13"/>
      <c r="HU61" s="13"/>
      <c r="HV61" s="13"/>
      <c r="HW61" s="13"/>
      <c r="HX61" s="13"/>
      <c r="HY61" s="13"/>
      <c r="HZ61" s="13"/>
      <c r="IA61" s="13"/>
      <c r="IB61" s="13"/>
      <c r="IC61" s="13"/>
      <c r="ID61" s="13"/>
      <c r="IE61" s="13"/>
      <c r="IF61" s="13"/>
      <c r="IG61" s="13"/>
    </row>
    <row r="62" spans="1:241" ht="20.100000000000001" customHeight="1" x14ac:dyDescent="0.25">
      <c r="A62" s="126"/>
      <c r="B62" s="78"/>
      <c r="C62" s="24"/>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c r="HS62" s="13"/>
      <c r="HT62" s="13"/>
      <c r="HU62" s="13"/>
      <c r="HV62" s="13"/>
      <c r="HW62" s="13"/>
      <c r="HX62" s="13"/>
      <c r="HY62" s="13"/>
      <c r="HZ62" s="13"/>
      <c r="IA62" s="13"/>
      <c r="IB62" s="13"/>
      <c r="IC62" s="13"/>
      <c r="ID62" s="13"/>
      <c r="IE62" s="13"/>
      <c r="IF62" s="13"/>
      <c r="IG62" s="13"/>
    </row>
    <row r="63" spans="1:241" ht="20.100000000000001" customHeight="1" x14ac:dyDescent="0.3">
      <c r="A63" s="125" t="s">
        <v>116</v>
      </c>
      <c r="B63" s="135">
        <f>B64+B65+B66</f>
        <v>0</v>
      </c>
      <c r="C63" s="24"/>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c r="HS63" s="13"/>
      <c r="HT63" s="13"/>
      <c r="HU63" s="13"/>
      <c r="HV63" s="13"/>
      <c r="HW63" s="13"/>
      <c r="HX63" s="13"/>
      <c r="HY63" s="13"/>
      <c r="HZ63" s="13"/>
      <c r="IA63" s="13"/>
      <c r="IB63" s="13"/>
      <c r="IC63" s="13"/>
      <c r="ID63" s="13"/>
      <c r="IE63" s="13"/>
      <c r="IF63" s="13"/>
      <c r="IG63" s="13"/>
    </row>
    <row r="64" spans="1:241" ht="20.100000000000001" customHeight="1" x14ac:dyDescent="0.25">
      <c r="A64" s="126"/>
      <c r="B64" s="79"/>
      <c r="C64" s="24"/>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c r="IG64" s="13"/>
    </row>
    <row r="65" spans="1:241" ht="20.100000000000001" customHeight="1" x14ac:dyDescent="0.25">
      <c r="A65" s="126"/>
      <c r="B65" s="79"/>
      <c r="C65" s="24"/>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c r="HS65" s="13"/>
      <c r="HT65" s="13"/>
      <c r="HU65" s="13"/>
      <c r="HV65" s="13"/>
      <c r="HW65" s="13"/>
      <c r="HX65" s="13"/>
      <c r="HY65" s="13"/>
      <c r="HZ65" s="13"/>
      <c r="IA65" s="13"/>
      <c r="IB65" s="13"/>
      <c r="IC65" s="13"/>
      <c r="ID65" s="13"/>
      <c r="IE65" s="13"/>
      <c r="IF65" s="13"/>
      <c r="IG65" s="13"/>
    </row>
    <row r="66" spans="1:241" ht="20.100000000000001" customHeight="1" x14ac:dyDescent="0.25">
      <c r="A66" s="126"/>
      <c r="B66" s="79"/>
      <c r="C66" s="24"/>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c r="HS66" s="13"/>
      <c r="HT66" s="13"/>
      <c r="HU66" s="13"/>
      <c r="HV66" s="13"/>
      <c r="HW66" s="13"/>
      <c r="HX66" s="13"/>
      <c r="HY66" s="13"/>
      <c r="HZ66" s="13"/>
      <c r="IA66" s="13"/>
      <c r="IB66" s="13"/>
      <c r="IC66" s="13"/>
      <c r="ID66" s="13"/>
      <c r="IE66" s="13"/>
      <c r="IF66" s="13"/>
      <c r="IG66" s="13"/>
    </row>
    <row r="67" spans="1:241" ht="20.100000000000001" customHeight="1" x14ac:dyDescent="0.25">
      <c r="A67" s="106"/>
      <c r="B67" s="107"/>
      <c r="C67" s="24"/>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c r="HS67" s="13"/>
      <c r="HT67" s="13"/>
      <c r="HU67" s="13"/>
      <c r="HV67" s="13"/>
      <c r="HW67" s="13"/>
      <c r="HX67" s="13"/>
      <c r="HY67" s="13"/>
      <c r="HZ67" s="13"/>
      <c r="IA67" s="13"/>
      <c r="IB67" s="13"/>
      <c r="IC67" s="13"/>
      <c r="ID67" s="13"/>
      <c r="IE67" s="13"/>
      <c r="IF67" s="13"/>
      <c r="IG67" s="13"/>
    </row>
    <row r="68" spans="1:241" ht="30" customHeight="1" x14ac:dyDescent="0.25">
      <c r="A68" s="64" t="s">
        <v>78</v>
      </c>
      <c r="B68" s="108">
        <f>B70+B71+B72+B73</f>
        <v>0</v>
      </c>
      <c r="C68" s="17"/>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row>
    <row r="69" spans="1:241" ht="20.100000000000001" customHeight="1" x14ac:dyDescent="0.25">
      <c r="A69" s="93" t="s">
        <v>91</v>
      </c>
      <c r="B69" s="22"/>
      <c r="C69" s="17"/>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row>
    <row r="70" spans="1:241" ht="20.100000000000001" customHeight="1" x14ac:dyDescent="0.25">
      <c r="A70" s="126"/>
      <c r="B70" s="128"/>
      <c r="C70" s="17"/>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row>
    <row r="71" spans="1:241" ht="20.100000000000001" customHeight="1" x14ac:dyDescent="0.25">
      <c r="A71" s="126"/>
      <c r="B71" s="128"/>
      <c r="C71" s="17"/>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row>
    <row r="72" spans="1:241" ht="20.100000000000001" customHeight="1" x14ac:dyDescent="0.25">
      <c r="A72" s="126"/>
      <c r="B72" s="128"/>
      <c r="C72" s="17"/>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row>
    <row r="73" spans="1:241" ht="20.100000000000001" customHeight="1" x14ac:dyDescent="0.25">
      <c r="A73" s="126"/>
      <c r="B73" s="128"/>
      <c r="C73" s="17"/>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row>
    <row r="74" spans="1:241" ht="20.100000000000001" customHeight="1" x14ac:dyDescent="0.25">
      <c r="A74" s="34"/>
      <c r="B74" s="55"/>
      <c r="C74" s="17"/>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row>
    <row r="75" spans="1:241" ht="40.5" customHeight="1" x14ac:dyDescent="0.25">
      <c r="A75" s="165" t="s">
        <v>142</v>
      </c>
      <c r="B75" s="65">
        <f>SUM(B77:B105)</f>
        <v>0</v>
      </c>
      <c r="C75" s="24"/>
      <c r="D75" s="82" t="s">
        <v>39</v>
      </c>
      <c r="E75" s="83" t="s">
        <v>40</v>
      </c>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c r="HS75" s="13"/>
      <c r="HT75" s="13"/>
      <c r="HU75" s="13"/>
      <c r="HV75" s="13"/>
      <c r="HW75" s="13"/>
      <c r="HX75" s="13"/>
      <c r="HY75" s="13"/>
      <c r="HZ75" s="13"/>
      <c r="IA75" s="13"/>
      <c r="IB75" s="13"/>
      <c r="IC75" s="13"/>
      <c r="ID75" s="13"/>
      <c r="IE75" s="13"/>
      <c r="IF75" s="13"/>
      <c r="IG75" s="13"/>
    </row>
    <row r="76" spans="1:241" ht="20.100000000000001" customHeight="1" x14ac:dyDescent="0.25">
      <c r="A76" s="48" t="s">
        <v>19</v>
      </c>
      <c r="B76" s="25"/>
      <c r="C76" s="17"/>
      <c r="D76" s="22" t="s">
        <v>28</v>
      </c>
      <c r="E76" s="84" t="s">
        <v>28</v>
      </c>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row>
    <row r="77" spans="1:241" ht="20.100000000000001" customHeight="1" x14ac:dyDescent="0.25">
      <c r="A77" s="93" t="s">
        <v>0</v>
      </c>
      <c r="B77" s="127"/>
      <c r="C77" s="146"/>
      <c r="D77" s="90"/>
      <c r="E77" s="90"/>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c r="HS77" s="13"/>
      <c r="HT77" s="13"/>
      <c r="HU77" s="13"/>
      <c r="HV77" s="13"/>
      <c r="HW77" s="13"/>
      <c r="HX77" s="13"/>
      <c r="HY77" s="13"/>
      <c r="HZ77" s="13"/>
      <c r="IA77" s="13"/>
      <c r="IB77" s="13"/>
      <c r="IC77" s="13"/>
      <c r="ID77" s="13"/>
      <c r="IE77" s="13"/>
      <c r="IF77" s="13"/>
      <c r="IG77" s="13"/>
    </row>
    <row r="78" spans="1:241" ht="20.100000000000001" customHeight="1" x14ac:dyDescent="0.25">
      <c r="A78" s="93" t="s">
        <v>1</v>
      </c>
      <c r="B78" s="127"/>
      <c r="C78" s="146"/>
      <c r="D78" s="90"/>
      <c r="E78" s="90"/>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row>
    <row r="79" spans="1:241" ht="20.100000000000001" customHeight="1" x14ac:dyDescent="0.25">
      <c r="A79" s="93" t="s">
        <v>2</v>
      </c>
      <c r="B79" s="127"/>
      <c r="C79" s="146"/>
      <c r="D79" s="90"/>
      <c r="E79" s="90"/>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row>
    <row r="80" spans="1:241" ht="20.100000000000001" customHeight="1" x14ac:dyDescent="0.25">
      <c r="A80" s="3" t="s">
        <v>21</v>
      </c>
      <c r="B80" s="127"/>
      <c r="C80" s="146"/>
      <c r="D80" s="90"/>
      <c r="E80" s="90"/>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row>
    <row r="81" spans="1:241" ht="20.100000000000001" customHeight="1" x14ac:dyDescent="0.25">
      <c r="A81" s="3" t="s">
        <v>117</v>
      </c>
      <c r="B81" s="127"/>
      <c r="C81" s="146"/>
      <c r="D81" s="90"/>
      <c r="E81" s="90"/>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row>
    <row r="82" spans="1:241" ht="20.100000000000001" customHeight="1" x14ac:dyDescent="0.25">
      <c r="A82" s="93" t="s">
        <v>3</v>
      </c>
      <c r="B82" s="127"/>
      <c r="C82" s="146"/>
      <c r="D82" s="90"/>
      <c r="E82" s="90"/>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row>
    <row r="83" spans="1:241" ht="20.100000000000001" customHeight="1" x14ac:dyDescent="0.25">
      <c r="A83" s="93" t="s">
        <v>4</v>
      </c>
      <c r="B83" s="127"/>
      <c r="C83" s="146"/>
      <c r="D83" s="90"/>
      <c r="E83" s="90"/>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row>
    <row r="84" spans="1:241" ht="20.100000000000001" customHeight="1" x14ac:dyDescent="0.25">
      <c r="A84" s="93" t="s">
        <v>5</v>
      </c>
      <c r="B84" s="127"/>
      <c r="C84" s="146"/>
      <c r="D84" s="90"/>
      <c r="E84" s="90"/>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row>
    <row r="85" spans="1:241" ht="20.100000000000001" customHeight="1" x14ac:dyDescent="0.25">
      <c r="A85" s="93" t="s">
        <v>6</v>
      </c>
      <c r="B85" s="127"/>
      <c r="C85" s="146"/>
      <c r="D85" s="90"/>
      <c r="E85" s="90"/>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c r="HS85" s="13"/>
      <c r="HT85" s="13"/>
      <c r="HU85" s="13"/>
      <c r="HV85" s="13"/>
      <c r="HW85" s="13"/>
      <c r="HX85" s="13"/>
      <c r="HY85" s="13"/>
      <c r="HZ85" s="13"/>
      <c r="IA85" s="13"/>
      <c r="IB85" s="13"/>
      <c r="IC85" s="13"/>
      <c r="ID85" s="13"/>
      <c r="IE85" s="13"/>
      <c r="IF85" s="13"/>
      <c r="IG85" s="13"/>
    </row>
    <row r="86" spans="1:241" ht="20.100000000000001" customHeight="1" x14ac:dyDescent="0.25">
      <c r="A86" s="93" t="s">
        <v>7</v>
      </c>
      <c r="B86" s="127"/>
      <c r="C86" s="146"/>
      <c r="D86" s="90"/>
      <c r="E86" s="90"/>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row>
    <row r="87" spans="1:241" ht="20.100000000000001" customHeight="1" x14ac:dyDescent="0.25">
      <c r="A87" s="93" t="s">
        <v>24</v>
      </c>
      <c r="B87" s="127"/>
      <c r="C87" s="146"/>
      <c r="D87" s="90"/>
      <c r="E87" s="90"/>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c r="HS87" s="13"/>
      <c r="HT87" s="13"/>
      <c r="HU87" s="13"/>
      <c r="HV87" s="13"/>
      <c r="HW87" s="13"/>
      <c r="HX87" s="13"/>
      <c r="HY87" s="13"/>
      <c r="HZ87" s="13"/>
      <c r="IA87" s="13"/>
      <c r="IB87" s="13"/>
      <c r="IC87" s="13"/>
      <c r="ID87" s="13"/>
      <c r="IE87" s="13"/>
      <c r="IF87" s="13"/>
      <c r="IG87" s="13"/>
    </row>
    <row r="88" spans="1:241" ht="20.100000000000001" customHeight="1" x14ac:dyDescent="0.25">
      <c r="A88" s="93" t="s">
        <v>25</v>
      </c>
      <c r="B88" s="127"/>
      <c r="C88" s="146"/>
      <c r="D88" s="90"/>
      <c r="E88" s="90"/>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row>
    <row r="89" spans="1:241" ht="20.100000000000001" customHeight="1" x14ac:dyDescent="0.25">
      <c r="A89" s="93" t="s">
        <v>26</v>
      </c>
      <c r="B89" s="127"/>
      <c r="C89" s="146"/>
      <c r="D89" s="90"/>
      <c r="E89" s="90"/>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c r="HS89" s="13"/>
      <c r="HT89" s="13"/>
      <c r="HU89" s="13"/>
      <c r="HV89" s="13"/>
      <c r="HW89" s="13"/>
      <c r="HX89" s="13"/>
      <c r="HY89" s="13"/>
      <c r="HZ89" s="13"/>
      <c r="IA89" s="13"/>
      <c r="IB89" s="13"/>
      <c r="IC89" s="13"/>
      <c r="ID89" s="13"/>
      <c r="IE89" s="13"/>
      <c r="IF89" s="13"/>
      <c r="IG89" s="13"/>
    </row>
    <row r="90" spans="1:241" ht="20.100000000000001" customHeight="1" x14ac:dyDescent="0.25">
      <c r="A90" s="93" t="s">
        <v>27</v>
      </c>
      <c r="B90" s="127"/>
      <c r="C90" s="146"/>
      <c r="D90" s="90"/>
      <c r="E90" s="90"/>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row>
    <row r="91" spans="1:241" ht="20.100000000000001" customHeight="1" x14ac:dyDescent="0.25">
      <c r="A91" s="93" t="s">
        <v>58</v>
      </c>
      <c r="B91" s="127"/>
      <c r="C91" s="146"/>
      <c r="D91" s="90"/>
      <c r="E91" s="90"/>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c r="HT91" s="13"/>
      <c r="HU91" s="13"/>
      <c r="HV91" s="13"/>
      <c r="HW91" s="13"/>
      <c r="HX91" s="13"/>
      <c r="HY91" s="13"/>
      <c r="HZ91" s="13"/>
      <c r="IA91" s="13"/>
      <c r="IB91" s="13"/>
      <c r="IC91" s="13"/>
      <c r="ID91" s="13"/>
      <c r="IE91" s="13"/>
      <c r="IF91" s="13"/>
      <c r="IG91" s="13"/>
    </row>
    <row r="92" spans="1:241" ht="20.100000000000001" customHeight="1" x14ac:dyDescent="0.25">
      <c r="A92" s="93" t="s">
        <v>59</v>
      </c>
      <c r="B92" s="127"/>
      <c r="C92" s="146"/>
      <c r="D92" s="90"/>
      <c r="E92" s="90"/>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row>
    <row r="93" spans="1:241" ht="20.100000000000001" customHeight="1" x14ac:dyDescent="0.25">
      <c r="A93" s="93" t="s">
        <v>60</v>
      </c>
      <c r="B93" s="127"/>
      <c r="C93" s="146"/>
      <c r="D93" s="90"/>
      <c r="E93" s="90"/>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row>
    <row r="94" spans="1:241" ht="20.100000000000001" customHeight="1" x14ac:dyDescent="0.25">
      <c r="A94" s="93" t="s">
        <v>8</v>
      </c>
      <c r="B94" s="127"/>
      <c r="C94" s="146"/>
      <c r="D94" s="90"/>
      <c r="E94" s="90"/>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row>
    <row r="95" spans="1:241" ht="20.100000000000001" customHeight="1" x14ac:dyDescent="0.25">
      <c r="A95" s="93" t="s">
        <v>9</v>
      </c>
      <c r="B95" s="127"/>
      <c r="C95" s="146"/>
      <c r="D95" s="90"/>
      <c r="E95" s="90"/>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c r="HT95" s="13"/>
      <c r="HU95" s="13"/>
      <c r="HV95" s="13"/>
      <c r="HW95" s="13"/>
      <c r="HX95" s="13"/>
      <c r="HY95" s="13"/>
      <c r="HZ95" s="13"/>
      <c r="IA95" s="13"/>
      <c r="IB95" s="13"/>
      <c r="IC95" s="13"/>
      <c r="ID95" s="13"/>
      <c r="IE95" s="13"/>
      <c r="IF95" s="13"/>
      <c r="IG95" s="13"/>
    </row>
    <row r="96" spans="1:241" ht="20.100000000000001" customHeight="1" x14ac:dyDescent="0.25">
      <c r="A96" s="93" t="s">
        <v>10</v>
      </c>
      <c r="B96" s="127"/>
      <c r="C96" s="146"/>
      <c r="D96" s="90"/>
      <c r="E96" s="90"/>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c r="HT96" s="13"/>
      <c r="HU96" s="13"/>
      <c r="HV96" s="13"/>
      <c r="HW96" s="13"/>
      <c r="HX96" s="13"/>
      <c r="HY96" s="13"/>
      <c r="HZ96" s="13"/>
      <c r="IA96" s="13"/>
      <c r="IB96" s="13"/>
      <c r="IC96" s="13"/>
      <c r="ID96" s="13"/>
      <c r="IE96" s="13"/>
      <c r="IF96" s="13"/>
      <c r="IG96" s="13"/>
    </row>
    <row r="97" spans="1:241" ht="20.100000000000001" customHeight="1" x14ac:dyDescent="0.25">
      <c r="A97" s="93" t="s">
        <v>11</v>
      </c>
      <c r="B97" s="127"/>
      <c r="C97" s="146"/>
      <c r="D97" s="90"/>
      <c r="E97" s="90"/>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c r="HT97" s="13"/>
      <c r="HU97" s="13"/>
      <c r="HV97" s="13"/>
      <c r="HW97" s="13"/>
      <c r="HX97" s="13"/>
      <c r="HY97" s="13"/>
      <c r="HZ97" s="13"/>
      <c r="IA97" s="13"/>
      <c r="IB97" s="13"/>
      <c r="IC97" s="13"/>
      <c r="ID97" s="13"/>
      <c r="IE97" s="13"/>
      <c r="IF97" s="13"/>
      <c r="IG97" s="13"/>
    </row>
    <row r="98" spans="1:241" ht="20.100000000000001" customHeight="1" x14ac:dyDescent="0.25">
      <c r="A98" s="93" t="s">
        <v>12</v>
      </c>
      <c r="B98" s="127"/>
      <c r="C98" s="146"/>
      <c r="D98" s="90"/>
      <c r="E98" s="90"/>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c r="HT98" s="13"/>
      <c r="HU98" s="13"/>
      <c r="HV98" s="13"/>
      <c r="HW98" s="13"/>
      <c r="HX98" s="13"/>
      <c r="HY98" s="13"/>
      <c r="HZ98" s="13"/>
      <c r="IA98" s="13"/>
      <c r="IB98" s="13"/>
      <c r="IC98" s="13"/>
      <c r="ID98" s="13"/>
      <c r="IE98" s="13"/>
      <c r="IF98" s="13"/>
      <c r="IG98" s="13"/>
    </row>
    <row r="99" spans="1:241" ht="20.100000000000001" customHeight="1" x14ac:dyDescent="0.25">
      <c r="A99" s="93" t="s">
        <v>13</v>
      </c>
      <c r="B99" s="127"/>
      <c r="C99" s="146"/>
      <c r="D99" s="90"/>
      <c r="E99" s="90"/>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c r="HT99" s="13"/>
      <c r="HU99" s="13"/>
      <c r="HV99" s="13"/>
      <c r="HW99" s="13"/>
      <c r="HX99" s="13"/>
      <c r="HY99" s="13"/>
      <c r="HZ99" s="13"/>
      <c r="IA99" s="13"/>
      <c r="IB99" s="13"/>
      <c r="IC99" s="13"/>
      <c r="ID99" s="13"/>
      <c r="IE99" s="13"/>
      <c r="IF99" s="13"/>
      <c r="IG99" s="13"/>
    </row>
    <row r="100" spans="1:241" ht="20.100000000000001" customHeight="1" x14ac:dyDescent="0.25">
      <c r="A100" s="93" t="s">
        <v>14</v>
      </c>
      <c r="B100" s="127"/>
      <c r="C100" s="146"/>
      <c r="D100" s="90"/>
      <c r="E100" s="90"/>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c r="HT100" s="13"/>
      <c r="HU100" s="13"/>
      <c r="HV100" s="13"/>
      <c r="HW100" s="13"/>
      <c r="HX100" s="13"/>
      <c r="HY100" s="13"/>
      <c r="HZ100" s="13"/>
      <c r="IA100" s="13"/>
      <c r="IB100" s="13"/>
      <c r="IC100" s="13"/>
      <c r="ID100" s="13"/>
      <c r="IE100" s="13"/>
      <c r="IF100" s="13"/>
      <c r="IG100" s="13"/>
    </row>
    <row r="101" spans="1:241" ht="20.100000000000001" customHeight="1" x14ac:dyDescent="0.25">
      <c r="A101" s="93" t="s">
        <v>15</v>
      </c>
      <c r="B101" s="127"/>
      <c r="C101" s="146"/>
      <c r="D101" s="90"/>
      <c r="E101" s="90"/>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c r="HS101" s="13"/>
      <c r="HT101" s="13"/>
      <c r="HU101" s="13"/>
      <c r="HV101" s="13"/>
      <c r="HW101" s="13"/>
      <c r="HX101" s="13"/>
      <c r="HY101" s="13"/>
      <c r="HZ101" s="13"/>
      <c r="IA101" s="13"/>
      <c r="IB101" s="13"/>
      <c r="IC101" s="13"/>
      <c r="ID101" s="13"/>
      <c r="IE101" s="13"/>
      <c r="IF101" s="13"/>
      <c r="IG101" s="13"/>
    </row>
    <row r="102" spans="1:241" ht="20.100000000000001" customHeight="1" x14ac:dyDescent="0.25">
      <c r="A102" s="93" t="s">
        <v>16</v>
      </c>
      <c r="B102" s="127"/>
      <c r="C102" s="146"/>
      <c r="D102" s="90"/>
      <c r="E102" s="90"/>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13"/>
      <c r="FQ102" s="13"/>
      <c r="FR102" s="13"/>
      <c r="FS102" s="13"/>
      <c r="FT102" s="13"/>
      <c r="FU102" s="13"/>
      <c r="FV102" s="13"/>
      <c r="FW102" s="13"/>
      <c r="FX102" s="13"/>
      <c r="FY102" s="13"/>
      <c r="FZ102" s="13"/>
      <c r="GA102" s="13"/>
      <c r="GB102" s="13"/>
      <c r="GC102" s="13"/>
      <c r="GD102" s="13"/>
      <c r="GE102" s="13"/>
      <c r="GF102" s="13"/>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c r="HS102" s="13"/>
      <c r="HT102" s="13"/>
      <c r="HU102" s="13"/>
      <c r="HV102" s="13"/>
      <c r="HW102" s="13"/>
      <c r="HX102" s="13"/>
      <c r="HY102" s="13"/>
      <c r="HZ102" s="13"/>
      <c r="IA102" s="13"/>
      <c r="IB102" s="13"/>
      <c r="IC102" s="13"/>
      <c r="ID102" s="13"/>
      <c r="IE102" s="13"/>
      <c r="IF102" s="13"/>
      <c r="IG102" s="13"/>
    </row>
    <row r="103" spans="1:241" ht="20.100000000000001" customHeight="1" x14ac:dyDescent="0.25">
      <c r="A103" s="93" t="s">
        <v>17</v>
      </c>
      <c r="B103" s="127"/>
      <c r="C103" s="146"/>
      <c r="D103" s="90"/>
      <c r="E103" s="90"/>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c r="HS103" s="13"/>
      <c r="HT103" s="13"/>
      <c r="HU103" s="13"/>
      <c r="HV103" s="13"/>
      <c r="HW103" s="13"/>
      <c r="HX103" s="13"/>
      <c r="HY103" s="13"/>
      <c r="HZ103" s="13"/>
      <c r="IA103" s="13"/>
      <c r="IB103" s="13"/>
      <c r="IC103" s="13"/>
      <c r="ID103" s="13"/>
      <c r="IE103" s="13"/>
      <c r="IF103" s="13"/>
      <c r="IG103" s="13"/>
    </row>
    <row r="104" spans="1:241" ht="20.100000000000001" customHeight="1" x14ac:dyDescent="0.25">
      <c r="A104" s="3" t="s">
        <v>18</v>
      </c>
      <c r="B104" s="127"/>
      <c r="C104" s="146"/>
      <c r="D104" s="90"/>
      <c r="E104" s="90"/>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c r="FS104" s="13"/>
      <c r="FT104" s="13"/>
      <c r="FU104" s="13"/>
      <c r="FV104" s="13"/>
      <c r="FW104" s="13"/>
      <c r="FX104" s="13"/>
      <c r="FY104" s="13"/>
      <c r="FZ104" s="13"/>
      <c r="GA104" s="13"/>
      <c r="GB104" s="13"/>
      <c r="GC104" s="13"/>
      <c r="GD104" s="13"/>
      <c r="GE104" s="13"/>
      <c r="GF104" s="13"/>
      <c r="GG104" s="13"/>
      <c r="GH104" s="13"/>
      <c r="GI104" s="13"/>
      <c r="GJ104" s="13"/>
      <c r="GK104" s="13"/>
      <c r="GL104" s="13"/>
      <c r="GM104" s="13"/>
      <c r="GN104" s="13"/>
      <c r="GO104" s="13"/>
      <c r="GP104" s="13"/>
      <c r="GQ104" s="13"/>
      <c r="GR104" s="13"/>
      <c r="GS104" s="13"/>
      <c r="GT104" s="13"/>
      <c r="GU104" s="13"/>
      <c r="GV104" s="13"/>
      <c r="GW104" s="13"/>
      <c r="GX104" s="13"/>
      <c r="GY104" s="13"/>
      <c r="GZ104" s="13"/>
      <c r="HA104" s="13"/>
      <c r="HB104" s="13"/>
      <c r="HC104" s="13"/>
      <c r="HD104" s="13"/>
      <c r="HE104" s="13"/>
      <c r="HF104" s="13"/>
      <c r="HG104" s="13"/>
      <c r="HH104" s="13"/>
      <c r="HI104" s="13"/>
      <c r="HJ104" s="13"/>
      <c r="HK104" s="13"/>
      <c r="HL104" s="13"/>
      <c r="HM104" s="13"/>
      <c r="HN104" s="13"/>
      <c r="HO104" s="13"/>
      <c r="HP104" s="13"/>
      <c r="HQ104" s="13"/>
      <c r="HR104" s="13"/>
      <c r="HS104" s="13"/>
      <c r="HT104" s="13"/>
      <c r="HU104" s="13"/>
      <c r="HV104" s="13"/>
      <c r="HW104" s="13"/>
      <c r="HX104" s="13"/>
      <c r="HY104" s="13"/>
      <c r="HZ104" s="13"/>
      <c r="IA104" s="13"/>
      <c r="IB104" s="13"/>
      <c r="IC104" s="13"/>
      <c r="ID104" s="13"/>
      <c r="IE104" s="13"/>
      <c r="IF104" s="13"/>
      <c r="IG104" s="13"/>
    </row>
    <row r="105" spans="1:241" ht="20.100000000000001" customHeight="1" x14ac:dyDescent="0.25">
      <c r="A105" s="93" t="s">
        <v>20</v>
      </c>
      <c r="B105" s="128"/>
      <c r="C105" s="146"/>
      <c r="D105" s="90"/>
      <c r="E105" s="90"/>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c r="FS105" s="13"/>
      <c r="FT105" s="13"/>
      <c r="FU105" s="13"/>
      <c r="FV105" s="13"/>
      <c r="FW105" s="13"/>
      <c r="FX105" s="13"/>
      <c r="FY105" s="13"/>
      <c r="FZ105" s="13"/>
      <c r="GA105" s="13"/>
      <c r="GB105" s="13"/>
      <c r="GC105" s="13"/>
      <c r="GD105" s="13"/>
      <c r="GE105" s="13"/>
      <c r="GF105" s="13"/>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c r="HS105" s="13"/>
      <c r="HT105" s="13"/>
      <c r="HU105" s="13"/>
      <c r="HV105" s="13"/>
      <c r="HW105" s="13"/>
      <c r="HX105" s="13"/>
      <c r="HY105" s="13"/>
      <c r="HZ105" s="13"/>
      <c r="IA105" s="13"/>
      <c r="IB105" s="13"/>
      <c r="IC105" s="13"/>
      <c r="ID105" s="13"/>
      <c r="IE105" s="13"/>
      <c r="IF105" s="13"/>
      <c r="IG105" s="13"/>
    </row>
    <row r="106" spans="1:241" ht="20.100000000000001" customHeight="1" x14ac:dyDescent="0.25">
      <c r="A106" s="2"/>
      <c r="B106" s="22"/>
      <c r="C106" s="17"/>
      <c r="D106" s="39"/>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13"/>
      <c r="FQ106" s="13"/>
      <c r="FR106" s="13"/>
      <c r="FS106" s="13"/>
      <c r="FT106" s="13"/>
      <c r="FU106" s="13"/>
      <c r="FV106" s="13"/>
      <c r="FW106" s="13"/>
      <c r="FX106" s="13"/>
      <c r="FY106" s="13"/>
      <c r="FZ106" s="13"/>
      <c r="GA106" s="13"/>
      <c r="GB106" s="13"/>
      <c r="GC106" s="13"/>
      <c r="GD106" s="13"/>
      <c r="GE106" s="13"/>
      <c r="GF106" s="13"/>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c r="HS106" s="13"/>
      <c r="HT106" s="13"/>
      <c r="HU106" s="13"/>
      <c r="HV106" s="13"/>
      <c r="HW106" s="13"/>
      <c r="HX106" s="13"/>
      <c r="HY106" s="13"/>
      <c r="HZ106" s="13"/>
      <c r="IA106" s="13"/>
      <c r="IB106" s="13"/>
      <c r="IC106" s="13"/>
      <c r="ID106" s="13"/>
      <c r="IE106" s="13"/>
      <c r="IF106" s="13"/>
      <c r="IG106" s="13"/>
    </row>
    <row r="107" spans="1:241" s="4" customFormat="1" ht="30" customHeight="1" x14ac:dyDescent="0.25">
      <c r="A107" s="64" t="s">
        <v>120</v>
      </c>
      <c r="B107" s="65">
        <f>B32+B37+B44+B48+B53+B68+B75</f>
        <v>0</v>
      </c>
      <c r="C107" s="17"/>
      <c r="D107" s="40"/>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c r="DV107" s="26"/>
      <c r="DW107" s="26"/>
      <c r="DX107" s="26"/>
      <c r="DY107" s="26"/>
      <c r="DZ107" s="26"/>
      <c r="EA107" s="26"/>
      <c r="EB107" s="26"/>
      <c r="EC107" s="26"/>
      <c r="ED107" s="26"/>
      <c r="EE107" s="26"/>
      <c r="EF107" s="26"/>
      <c r="EG107" s="26"/>
      <c r="EH107" s="26"/>
      <c r="EI107" s="26"/>
      <c r="EJ107" s="26"/>
      <c r="EK107" s="26"/>
      <c r="EL107" s="26"/>
      <c r="EM107" s="26"/>
      <c r="EN107" s="26"/>
      <c r="EO107" s="26"/>
      <c r="EP107" s="26"/>
      <c r="EQ107" s="26"/>
      <c r="ER107" s="26"/>
      <c r="ES107" s="26"/>
      <c r="ET107" s="26"/>
      <c r="EU107" s="26"/>
      <c r="EV107" s="26"/>
      <c r="EW107" s="26"/>
      <c r="EX107" s="26"/>
      <c r="EY107" s="26"/>
      <c r="EZ107" s="26"/>
      <c r="FA107" s="26"/>
      <c r="FB107" s="26"/>
      <c r="FC107" s="26"/>
      <c r="FD107" s="26"/>
      <c r="FE107" s="26"/>
      <c r="FF107" s="26"/>
      <c r="FG107" s="26"/>
      <c r="FH107" s="26"/>
      <c r="FI107" s="26"/>
      <c r="FJ107" s="26"/>
      <c r="FK107" s="26"/>
      <c r="FL107" s="26"/>
      <c r="FM107" s="26"/>
      <c r="FN107" s="26"/>
      <c r="FO107" s="26"/>
      <c r="FP107" s="26"/>
      <c r="FQ107" s="26"/>
      <c r="FR107" s="26"/>
      <c r="FS107" s="26"/>
      <c r="FT107" s="26"/>
      <c r="FU107" s="26"/>
      <c r="FV107" s="26"/>
      <c r="FW107" s="26"/>
      <c r="FX107" s="26"/>
      <c r="FY107" s="26"/>
      <c r="FZ107" s="26"/>
      <c r="GA107" s="26"/>
      <c r="GB107" s="26"/>
      <c r="GC107" s="26"/>
      <c r="GD107" s="26"/>
      <c r="GE107" s="26"/>
      <c r="GF107" s="26"/>
      <c r="GG107" s="26"/>
      <c r="GH107" s="26"/>
      <c r="GI107" s="26"/>
      <c r="GJ107" s="26"/>
      <c r="GK107" s="26"/>
      <c r="GL107" s="26"/>
      <c r="GM107" s="26"/>
      <c r="GN107" s="26"/>
      <c r="GO107" s="26"/>
      <c r="GP107" s="26"/>
      <c r="GQ107" s="26"/>
      <c r="GR107" s="26"/>
      <c r="GS107" s="26"/>
      <c r="GT107" s="26"/>
      <c r="GU107" s="26"/>
      <c r="GV107" s="26"/>
      <c r="GW107" s="26"/>
      <c r="GX107" s="26"/>
      <c r="GY107" s="26"/>
      <c r="GZ107" s="26"/>
      <c r="HA107" s="26"/>
      <c r="HB107" s="26"/>
      <c r="HC107" s="26"/>
      <c r="HD107" s="26"/>
      <c r="HE107" s="26"/>
      <c r="HF107" s="26"/>
      <c r="HG107" s="26"/>
      <c r="HH107" s="26"/>
      <c r="HI107" s="26"/>
      <c r="HJ107" s="26"/>
      <c r="HK107" s="26"/>
      <c r="HL107" s="26"/>
      <c r="HM107" s="26"/>
      <c r="HN107" s="26"/>
      <c r="HO107" s="26"/>
      <c r="HP107" s="26"/>
      <c r="HQ107" s="26"/>
      <c r="HR107" s="26"/>
      <c r="HS107" s="26"/>
      <c r="HT107" s="26"/>
      <c r="HU107" s="26"/>
      <c r="HV107" s="26"/>
      <c r="HW107" s="26"/>
      <c r="HX107" s="26"/>
      <c r="HY107" s="26"/>
      <c r="HZ107" s="26"/>
      <c r="IA107" s="26"/>
      <c r="IB107" s="26"/>
      <c r="IC107" s="26"/>
      <c r="ID107" s="26"/>
      <c r="IE107" s="26"/>
      <c r="IF107" s="26"/>
      <c r="IG107" s="26"/>
    </row>
    <row r="108" spans="1:241" s="4" customFormat="1" ht="30" customHeight="1" x14ac:dyDescent="0.3">
      <c r="A108" s="95" t="s">
        <v>125</v>
      </c>
      <c r="B108" s="65">
        <f>B12+B21+B27-B107</f>
        <v>0</v>
      </c>
      <c r="C108" s="147" t="str">
        <f>IF((B108=0),"OK, ikke stat. avvik"," Ved stor statistisk differanse, vennligst gi en kommentar om dette")</f>
        <v>OK, ikke stat. avvik</v>
      </c>
      <c r="D108" s="40"/>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c r="EO108" s="26"/>
      <c r="EP108" s="26"/>
      <c r="EQ108" s="26"/>
      <c r="ER108" s="26"/>
      <c r="ES108" s="26"/>
      <c r="ET108" s="26"/>
      <c r="EU108" s="26"/>
      <c r="EV108" s="26"/>
      <c r="EW108" s="26"/>
      <c r="EX108" s="26"/>
      <c r="EY108" s="26"/>
      <c r="EZ108" s="26"/>
      <c r="FA108" s="26"/>
      <c r="FB108" s="26"/>
      <c r="FC108" s="26"/>
      <c r="FD108" s="26"/>
      <c r="FE108" s="26"/>
      <c r="FF108" s="26"/>
      <c r="FG108" s="26"/>
      <c r="FH108" s="26"/>
      <c r="FI108" s="26"/>
      <c r="FJ108" s="26"/>
      <c r="FK108" s="26"/>
      <c r="FL108" s="26"/>
      <c r="FM108" s="26"/>
      <c r="FN108" s="26"/>
      <c r="FO108" s="26"/>
      <c r="FP108" s="26"/>
      <c r="FQ108" s="26"/>
      <c r="FR108" s="26"/>
      <c r="FS108" s="26"/>
      <c r="FT108" s="26"/>
      <c r="FU108" s="26"/>
      <c r="FV108" s="26"/>
      <c r="FW108" s="26"/>
      <c r="FX108" s="26"/>
      <c r="FY108" s="26"/>
      <c r="FZ108" s="26"/>
      <c r="GA108" s="26"/>
      <c r="GB108" s="26"/>
      <c r="GC108" s="26"/>
      <c r="GD108" s="26"/>
      <c r="GE108" s="26"/>
      <c r="GF108" s="26"/>
      <c r="GG108" s="26"/>
      <c r="GH108" s="26"/>
      <c r="GI108" s="26"/>
      <c r="GJ108" s="26"/>
      <c r="GK108" s="26"/>
      <c r="GL108" s="26"/>
      <c r="GM108" s="26"/>
      <c r="GN108" s="26"/>
      <c r="GO108" s="26"/>
      <c r="GP108" s="26"/>
      <c r="GQ108" s="26"/>
      <c r="GR108" s="26"/>
      <c r="GS108" s="26"/>
      <c r="GT108" s="26"/>
      <c r="GU108" s="26"/>
      <c r="GV108" s="26"/>
      <c r="GW108" s="26"/>
      <c r="GX108" s="26"/>
      <c r="GY108" s="26"/>
      <c r="GZ108" s="26"/>
      <c r="HA108" s="26"/>
      <c r="HB108" s="26"/>
      <c r="HC108" s="26"/>
      <c r="HD108" s="26"/>
      <c r="HE108" s="26"/>
      <c r="HF108" s="26"/>
      <c r="HG108" s="26"/>
      <c r="HH108" s="26"/>
      <c r="HI108" s="26"/>
      <c r="HJ108" s="26"/>
      <c r="HK108" s="26"/>
      <c r="HL108" s="26"/>
      <c r="HM108" s="26"/>
      <c r="HN108" s="26"/>
      <c r="HO108" s="26"/>
      <c r="HP108" s="26"/>
      <c r="HQ108" s="26"/>
      <c r="HR108" s="26"/>
      <c r="HS108" s="26"/>
      <c r="HT108" s="26"/>
      <c r="HU108" s="26"/>
      <c r="HV108" s="26"/>
      <c r="HW108" s="26"/>
      <c r="HX108" s="26"/>
      <c r="HY108" s="26"/>
      <c r="HZ108" s="26"/>
      <c r="IA108" s="26"/>
      <c r="IB108" s="26"/>
      <c r="IC108" s="26"/>
      <c r="ID108" s="26"/>
      <c r="IE108" s="26"/>
      <c r="IF108" s="26"/>
      <c r="IG108" s="26"/>
    </row>
    <row r="109" spans="1:241" s="4" customFormat="1" ht="20.100000000000001" customHeight="1" x14ac:dyDescent="0.25">
      <c r="A109" s="60" t="s">
        <v>71</v>
      </c>
      <c r="B109" s="17"/>
      <c r="C109" s="17"/>
      <c r="D109" s="40"/>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c r="FG109" s="26"/>
      <c r="FH109" s="26"/>
      <c r="FI109" s="26"/>
      <c r="FJ109" s="26"/>
      <c r="FK109" s="26"/>
      <c r="FL109" s="26"/>
      <c r="FM109" s="26"/>
      <c r="FN109" s="26"/>
      <c r="FO109" s="26"/>
      <c r="FP109" s="26"/>
      <c r="FQ109" s="26"/>
      <c r="FR109" s="26"/>
      <c r="FS109" s="26"/>
      <c r="FT109" s="26"/>
      <c r="FU109" s="26"/>
      <c r="FV109" s="26"/>
      <c r="FW109" s="26"/>
      <c r="FX109" s="26"/>
      <c r="FY109" s="26"/>
      <c r="FZ109" s="26"/>
      <c r="GA109" s="26"/>
      <c r="GB109" s="26"/>
      <c r="GC109" s="26"/>
      <c r="GD109" s="26"/>
      <c r="GE109" s="26"/>
      <c r="GF109" s="26"/>
      <c r="GG109" s="26"/>
      <c r="GH109" s="26"/>
      <c r="GI109" s="26"/>
      <c r="GJ109" s="26"/>
      <c r="GK109" s="26"/>
      <c r="GL109" s="26"/>
      <c r="GM109" s="26"/>
      <c r="GN109" s="26"/>
      <c r="GO109" s="26"/>
      <c r="GP109" s="26"/>
      <c r="GQ109" s="26"/>
      <c r="GR109" s="26"/>
      <c r="GS109" s="26"/>
      <c r="GT109" s="26"/>
      <c r="GU109" s="26"/>
      <c r="GV109" s="26"/>
      <c r="GW109" s="26"/>
      <c r="GX109" s="26"/>
      <c r="GY109" s="26"/>
      <c r="GZ109" s="26"/>
      <c r="HA109" s="26"/>
      <c r="HB109" s="26"/>
      <c r="HC109" s="26"/>
      <c r="HD109" s="26"/>
      <c r="HE109" s="26"/>
      <c r="HF109" s="26"/>
      <c r="HG109" s="26"/>
      <c r="HH109" s="26"/>
      <c r="HI109" s="26"/>
      <c r="HJ109" s="26"/>
      <c r="HK109" s="26"/>
      <c r="HL109" s="26"/>
      <c r="HM109" s="26"/>
      <c r="HN109" s="26"/>
      <c r="HO109" s="26"/>
      <c r="HP109" s="26"/>
      <c r="HQ109" s="26"/>
      <c r="HR109" s="26"/>
      <c r="HS109" s="26"/>
      <c r="HT109" s="26"/>
      <c r="HU109" s="26"/>
      <c r="HV109" s="26"/>
      <c r="HW109" s="26"/>
      <c r="HX109" s="26"/>
      <c r="HY109" s="26"/>
      <c r="HZ109" s="26"/>
      <c r="IA109" s="26"/>
      <c r="IB109" s="26"/>
      <c r="IC109" s="26"/>
      <c r="ID109" s="26"/>
      <c r="IE109" s="26"/>
      <c r="IF109" s="26"/>
      <c r="IG109" s="26"/>
    </row>
    <row r="110" spans="1:241" ht="20.100000000000001" customHeight="1" x14ac:dyDescent="0.25">
      <c r="A110" s="14"/>
      <c r="B110" s="17"/>
      <c r="C110" s="17"/>
      <c r="D110" s="38"/>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c r="HS110" s="13"/>
      <c r="HT110" s="13"/>
      <c r="HU110" s="13"/>
      <c r="HV110" s="13"/>
      <c r="HW110" s="13"/>
      <c r="HX110" s="13"/>
      <c r="HY110" s="13"/>
      <c r="HZ110" s="13"/>
      <c r="IA110" s="13"/>
      <c r="IB110" s="13"/>
      <c r="IC110" s="13"/>
      <c r="ID110" s="13"/>
      <c r="IE110" s="13"/>
      <c r="IF110" s="13"/>
      <c r="IG110" s="13"/>
    </row>
    <row r="111" spans="1:241" ht="15.75" x14ac:dyDescent="0.25">
      <c r="A111" s="66" t="s">
        <v>92</v>
      </c>
      <c r="B111" s="15"/>
      <c r="C111" s="54"/>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13"/>
      <c r="FQ111" s="13"/>
      <c r="FR111" s="13"/>
      <c r="FS111" s="13"/>
      <c r="FT111" s="13"/>
      <c r="FU111" s="13"/>
      <c r="FV111" s="13"/>
      <c r="FW111" s="13"/>
      <c r="FX111" s="13"/>
      <c r="FY111" s="13"/>
      <c r="FZ111" s="13"/>
      <c r="GA111" s="13"/>
      <c r="GB111" s="13"/>
      <c r="GC111" s="13"/>
      <c r="GD111" s="13"/>
      <c r="GE111" s="13"/>
      <c r="GF111" s="13"/>
      <c r="GG111" s="13"/>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c r="HS111" s="13"/>
      <c r="HT111" s="13"/>
      <c r="HU111" s="13"/>
      <c r="HV111" s="13"/>
      <c r="HW111" s="13"/>
      <c r="HX111" s="13"/>
      <c r="HY111" s="13"/>
      <c r="HZ111" s="13"/>
      <c r="IA111" s="13"/>
      <c r="IB111" s="13"/>
      <c r="IC111" s="13"/>
      <c r="ID111" s="13"/>
      <c r="IE111" s="13"/>
      <c r="IF111" s="13"/>
      <c r="IG111" s="13"/>
    </row>
    <row r="112" spans="1:241" ht="110.25" customHeight="1" x14ac:dyDescent="0.25">
      <c r="A112" s="170"/>
      <c r="B112" s="170"/>
      <c r="C112" s="170"/>
      <c r="D112" s="28"/>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13"/>
      <c r="EF112" s="13"/>
      <c r="EG112" s="13"/>
      <c r="EH112" s="13"/>
      <c r="EI112" s="13"/>
      <c r="EJ112" s="13"/>
      <c r="EK112" s="13"/>
      <c r="EL112" s="13"/>
      <c r="EM112" s="13"/>
      <c r="EN112" s="13"/>
      <c r="EO112" s="13"/>
      <c r="EP112" s="13"/>
      <c r="EQ112" s="13"/>
      <c r="ER112" s="13"/>
      <c r="ES112" s="13"/>
      <c r="ET112" s="13"/>
      <c r="EU112" s="13"/>
      <c r="EV112" s="13"/>
      <c r="EW112" s="13"/>
      <c r="EX112" s="13"/>
      <c r="EY112" s="13"/>
      <c r="EZ112" s="13"/>
      <c r="FA112" s="13"/>
      <c r="FB112" s="13"/>
      <c r="FC112" s="13"/>
      <c r="FD112" s="13"/>
      <c r="FE112" s="13"/>
      <c r="FF112" s="13"/>
      <c r="FG112" s="13"/>
      <c r="FH112" s="13"/>
      <c r="FI112" s="13"/>
      <c r="FJ112" s="13"/>
      <c r="FK112" s="13"/>
      <c r="FL112" s="13"/>
      <c r="FM112" s="13"/>
      <c r="FN112" s="13"/>
      <c r="FO112" s="13"/>
      <c r="FP112" s="13"/>
      <c r="FQ112" s="13"/>
      <c r="FR112" s="13"/>
      <c r="FS112" s="13"/>
      <c r="FT112" s="13"/>
      <c r="FU112" s="13"/>
      <c r="FV112" s="13"/>
      <c r="FW112" s="13"/>
      <c r="FX112" s="13"/>
      <c r="FY112" s="13"/>
      <c r="FZ112" s="13"/>
      <c r="GA112" s="13"/>
      <c r="GB112" s="13"/>
      <c r="GC112" s="13"/>
      <c r="GD112" s="13"/>
      <c r="GE112" s="13"/>
      <c r="GF112" s="13"/>
      <c r="GG112" s="13"/>
      <c r="GH112" s="13"/>
      <c r="GI112" s="13"/>
      <c r="GJ112" s="13"/>
      <c r="GK112" s="13"/>
      <c r="GL112" s="13"/>
      <c r="GM112" s="13"/>
      <c r="GN112" s="13"/>
      <c r="GO112" s="13"/>
      <c r="GP112" s="13"/>
      <c r="GQ112" s="13"/>
      <c r="GR112" s="13"/>
      <c r="GS112" s="13"/>
      <c r="GT112" s="13"/>
      <c r="GU112" s="13"/>
      <c r="GV112" s="13"/>
      <c r="GW112" s="13"/>
      <c r="GX112" s="13"/>
      <c r="GY112" s="13"/>
      <c r="GZ112" s="13"/>
      <c r="HA112" s="13"/>
      <c r="HB112" s="13"/>
      <c r="HC112" s="13"/>
      <c r="HD112" s="13"/>
      <c r="HE112" s="13"/>
      <c r="HF112" s="13"/>
      <c r="HG112" s="13"/>
      <c r="HH112" s="13"/>
      <c r="HI112" s="13"/>
      <c r="HJ112" s="13"/>
      <c r="HK112" s="13"/>
      <c r="HL112" s="13"/>
      <c r="HM112" s="13"/>
      <c r="HN112" s="13"/>
      <c r="HO112" s="13"/>
      <c r="HP112" s="13"/>
      <c r="HQ112" s="13"/>
      <c r="HR112" s="13"/>
      <c r="HS112" s="13"/>
      <c r="HT112" s="13"/>
      <c r="HU112" s="13"/>
      <c r="HV112" s="13"/>
      <c r="HW112" s="13"/>
      <c r="HX112" s="13"/>
      <c r="HY112" s="13"/>
      <c r="HZ112" s="13"/>
      <c r="IA112" s="13"/>
      <c r="IB112" s="13"/>
      <c r="IC112" s="13"/>
      <c r="ID112" s="13"/>
      <c r="IE112" s="13"/>
      <c r="IF112" s="13"/>
      <c r="IG112" s="13"/>
    </row>
    <row r="113" spans="1:241" x14ac:dyDescent="0.25">
      <c r="A113" s="28"/>
      <c r="B113" s="29"/>
      <c r="C113" s="29"/>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13"/>
      <c r="FG113" s="13"/>
      <c r="FH113" s="13"/>
      <c r="FI113" s="13"/>
      <c r="FJ113" s="13"/>
      <c r="FK113" s="13"/>
      <c r="FL113" s="13"/>
      <c r="FM113" s="13"/>
      <c r="FN113" s="13"/>
      <c r="FO113" s="13"/>
      <c r="FP113" s="13"/>
      <c r="FQ113" s="13"/>
      <c r="FR113" s="13"/>
      <c r="FS113" s="13"/>
      <c r="FT113" s="13"/>
      <c r="FU113" s="13"/>
      <c r="FV113" s="13"/>
      <c r="FW113" s="13"/>
      <c r="FX113" s="13"/>
      <c r="FY113" s="13"/>
      <c r="FZ113" s="13"/>
      <c r="GA113" s="13"/>
      <c r="GB113" s="13"/>
      <c r="GC113" s="13"/>
      <c r="GD113" s="13"/>
      <c r="GE113" s="13"/>
      <c r="GF113" s="13"/>
      <c r="GG113" s="13"/>
      <c r="GH113" s="13"/>
      <c r="GI113" s="13"/>
      <c r="GJ113" s="13"/>
      <c r="GK113" s="13"/>
      <c r="GL113" s="13"/>
      <c r="GM113" s="13"/>
      <c r="GN113" s="13"/>
      <c r="GO113" s="13"/>
      <c r="GP113" s="13"/>
      <c r="GQ113" s="13"/>
      <c r="GR113" s="13"/>
      <c r="GS113" s="13"/>
      <c r="GT113" s="13"/>
      <c r="GU113" s="13"/>
      <c r="GV113" s="13"/>
      <c r="GW113" s="13"/>
      <c r="GX113" s="13"/>
      <c r="GY113" s="13"/>
      <c r="GZ113" s="13"/>
      <c r="HA113" s="13"/>
      <c r="HB113" s="13"/>
      <c r="HC113" s="13"/>
      <c r="HD113" s="13"/>
      <c r="HE113" s="13"/>
      <c r="HF113" s="13"/>
      <c r="HG113" s="13"/>
      <c r="HH113" s="13"/>
      <c r="HI113" s="13"/>
      <c r="HJ113" s="13"/>
      <c r="HK113" s="13"/>
      <c r="HL113" s="13"/>
      <c r="HM113" s="13"/>
      <c r="HN113" s="13"/>
      <c r="HO113" s="13"/>
      <c r="HP113" s="13"/>
      <c r="HQ113" s="13"/>
      <c r="HR113" s="13"/>
      <c r="HS113" s="13"/>
      <c r="HT113" s="13"/>
      <c r="HU113" s="13"/>
      <c r="HV113" s="13"/>
      <c r="HW113" s="13"/>
      <c r="HX113" s="13"/>
      <c r="HY113" s="13"/>
      <c r="HZ113" s="13"/>
      <c r="IA113" s="13"/>
      <c r="IB113" s="13"/>
      <c r="IC113" s="13"/>
      <c r="ID113" s="13"/>
      <c r="IE113" s="13"/>
      <c r="IF113" s="13"/>
      <c r="IG113" s="13"/>
    </row>
    <row r="114" spans="1:241" x14ac:dyDescent="0.25">
      <c r="A114" s="28"/>
      <c r="B114" s="29"/>
      <c r="C114" s="29"/>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13"/>
      <c r="FG114" s="13"/>
      <c r="FH114" s="13"/>
      <c r="FI114" s="13"/>
      <c r="FJ114" s="13"/>
      <c r="FK114" s="13"/>
      <c r="FL114" s="13"/>
      <c r="FM114" s="13"/>
      <c r="FN114" s="13"/>
      <c r="FO114" s="13"/>
      <c r="FP114" s="13"/>
      <c r="FQ114" s="13"/>
      <c r="FR114" s="13"/>
      <c r="FS114" s="13"/>
      <c r="FT114" s="13"/>
      <c r="FU114" s="13"/>
      <c r="FV114" s="13"/>
      <c r="FW114" s="13"/>
      <c r="FX114" s="13"/>
      <c r="FY114" s="13"/>
      <c r="FZ114" s="13"/>
      <c r="GA114" s="13"/>
      <c r="GB114" s="13"/>
      <c r="GC114" s="13"/>
      <c r="GD114" s="13"/>
      <c r="GE114" s="13"/>
      <c r="GF114" s="13"/>
      <c r="GG114" s="13"/>
      <c r="GH114" s="13"/>
      <c r="GI114" s="13"/>
      <c r="GJ114" s="13"/>
      <c r="GK114" s="13"/>
      <c r="GL114" s="13"/>
      <c r="GM114" s="13"/>
      <c r="GN114" s="13"/>
      <c r="GO114" s="13"/>
      <c r="GP114" s="13"/>
      <c r="GQ114" s="13"/>
      <c r="GR114" s="13"/>
      <c r="GS114" s="13"/>
      <c r="GT114" s="13"/>
      <c r="GU114" s="13"/>
      <c r="GV114" s="13"/>
      <c r="GW114" s="13"/>
      <c r="GX114" s="13"/>
      <c r="GY114" s="13"/>
      <c r="GZ114" s="13"/>
      <c r="HA114" s="13"/>
      <c r="HB114" s="13"/>
      <c r="HC114" s="13"/>
      <c r="HD114" s="13"/>
      <c r="HE114" s="13"/>
      <c r="HF114" s="13"/>
      <c r="HG114" s="13"/>
      <c r="HH114" s="13"/>
      <c r="HI114" s="13"/>
      <c r="HJ114" s="13"/>
      <c r="HK114" s="13"/>
      <c r="HL114" s="13"/>
      <c r="HM114" s="13"/>
      <c r="HN114" s="13"/>
      <c r="HO114" s="13"/>
      <c r="HP114" s="13"/>
      <c r="HQ114" s="13"/>
      <c r="HR114" s="13"/>
      <c r="HS114" s="13"/>
      <c r="HT114" s="13"/>
      <c r="HU114" s="13"/>
      <c r="HV114" s="13"/>
      <c r="HW114" s="13"/>
      <c r="HX114" s="13"/>
      <c r="HY114" s="13"/>
      <c r="HZ114" s="13"/>
      <c r="IA114" s="13"/>
      <c r="IB114" s="13"/>
      <c r="IC114" s="13"/>
      <c r="ID114" s="13"/>
      <c r="IE114" s="13"/>
      <c r="IF114" s="13"/>
      <c r="IG114" s="13"/>
    </row>
    <row r="115" spans="1:241" x14ac:dyDescent="0.25">
      <c r="A115" s="28"/>
      <c r="B115" s="29"/>
      <c r="C115" s="29"/>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c r="FS115" s="13"/>
      <c r="FT115" s="13"/>
      <c r="FU115" s="13"/>
      <c r="FV115" s="13"/>
      <c r="FW115" s="13"/>
      <c r="FX115" s="13"/>
      <c r="FY115" s="13"/>
      <c r="FZ115" s="13"/>
      <c r="GA115" s="13"/>
      <c r="GB115" s="13"/>
      <c r="GC115" s="13"/>
      <c r="GD115" s="13"/>
      <c r="GE115" s="13"/>
      <c r="GF115" s="13"/>
      <c r="GG115" s="13"/>
      <c r="GH115" s="13"/>
      <c r="GI115" s="13"/>
      <c r="GJ115" s="13"/>
      <c r="GK115" s="13"/>
      <c r="GL115" s="13"/>
      <c r="GM115" s="13"/>
      <c r="GN115" s="13"/>
      <c r="GO115" s="13"/>
      <c r="GP115" s="13"/>
      <c r="GQ115" s="13"/>
      <c r="GR115" s="13"/>
      <c r="GS115" s="13"/>
      <c r="GT115" s="13"/>
      <c r="GU115" s="13"/>
      <c r="GV115" s="13"/>
      <c r="GW115" s="13"/>
      <c r="GX115" s="13"/>
      <c r="GY115" s="13"/>
      <c r="GZ115" s="13"/>
      <c r="HA115" s="13"/>
      <c r="HB115" s="13"/>
      <c r="HC115" s="13"/>
      <c r="HD115" s="13"/>
      <c r="HE115" s="13"/>
      <c r="HF115" s="13"/>
      <c r="HG115" s="13"/>
      <c r="HH115" s="13"/>
      <c r="HI115" s="13"/>
      <c r="HJ115" s="13"/>
      <c r="HK115" s="13"/>
      <c r="HL115" s="13"/>
      <c r="HM115" s="13"/>
      <c r="HN115" s="13"/>
      <c r="HO115" s="13"/>
      <c r="HP115" s="13"/>
      <c r="HQ115" s="13"/>
      <c r="HR115" s="13"/>
      <c r="HS115" s="13"/>
      <c r="HT115" s="13"/>
      <c r="HU115" s="13"/>
      <c r="HV115" s="13"/>
      <c r="HW115" s="13"/>
      <c r="HX115" s="13"/>
      <c r="HY115" s="13"/>
      <c r="HZ115" s="13"/>
      <c r="IA115" s="13"/>
      <c r="IB115" s="13"/>
      <c r="IC115" s="13"/>
      <c r="ID115" s="13"/>
      <c r="IE115" s="13"/>
      <c r="IF115" s="13"/>
      <c r="IG115" s="13"/>
    </row>
    <row r="116" spans="1:241" x14ac:dyDescent="0.25">
      <c r="A116" s="28"/>
      <c r="B116" s="29"/>
      <c r="C116" s="29"/>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c r="FN116" s="13"/>
      <c r="FO116" s="13"/>
      <c r="FP116" s="13"/>
      <c r="FQ116" s="13"/>
      <c r="FR116" s="13"/>
      <c r="FS116" s="13"/>
      <c r="FT116" s="13"/>
      <c r="FU116" s="13"/>
      <c r="FV116" s="13"/>
      <c r="FW116" s="13"/>
      <c r="FX116" s="13"/>
      <c r="FY116" s="13"/>
      <c r="FZ116" s="13"/>
      <c r="GA116" s="13"/>
      <c r="GB116" s="13"/>
      <c r="GC116" s="13"/>
      <c r="GD116" s="13"/>
      <c r="GE116" s="13"/>
      <c r="GF116" s="13"/>
      <c r="GG116" s="13"/>
      <c r="GH116" s="13"/>
      <c r="GI116" s="13"/>
      <c r="GJ116" s="13"/>
      <c r="GK116" s="13"/>
      <c r="GL116" s="13"/>
      <c r="GM116" s="13"/>
      <c r="GN116" s="13"/>
      <c r="GO116" s="13"/>
      <c r="GP116" s="13"/>
      <c r="GQ116" s="13"/>
      <c r="GR116" s="13"/>
      <c r="GS116" s="13"/>
      <c r="GT116" s="13"/>
      <c r="GU116" s="13"/>
      <c r="GV116" s="13"/>
      <c r="GW116" s="13"/>
      <c r="GX116" s="13"/>
      <c r="GY116" s="13"/>
      <c r="GZ116" s="13"/>
      <c r="HA116" s="13"/>
      <c r="HB116" s="13"/>
      <c r="HC116" s="13"/>
      <c r="HD116" s="13"/>
      <c r="HE116" s="13"/>
      <c r="HF116" s="13"/>
      <c r="HG116" s="13"/>
      <c r="HH116" s="13"/>
      <c r="HI116" s="13"/>
      <c r="HJ116" s="13"/>
      <c r="HK116" s="13"/>
      <c r="HL116" s="13"/>
      <c r="HM116" s="13"/>
      <c r="HN116" s="13"/>
      <c r="HO116" s="13"/>
      <c r="HP116" s="13"/>
      <c r="HQ116" s="13"/>
      <c r="HR116" s="13"/>
      <c r="HS116" s="13"/>
      <c r="HT116" s="13"/>
      <c r="HU116" s="13"/>
      <c r="HV116" s="13"/>
      <c r="HW116" s="13"/>
      <c r="HX116" s="13"/>
      <c r="HY116" s="13"/>
      <c r="HZ116" s="13"/>
      <c r="IA116" s="13"/>
      <c r="IB116" s="13"/>
      <c r="IC116" s="13"/>
      <c r="ID116" s="13"/>
      <c r="IE116" s="13"/>
      <c r="IF116" s="13"/>
      <c r="IG116" s="13"/>
    </row>
    <row r="117" spans="1:241" x14ac:dyDescent="0.25">
      <c r="A117" s="28"/>
      <c r="B117" s="29"/>
      <c r="C117" s="29"/>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13"/>
      <c r="EF117" s="13"/>
      <c r="EG117" s="13"/>
      <c r="EH117" s="13"/>
      <c r="EI117" s="13"/>
      <c r="EJ117" s="13"/>
      <c r="EK117" s="13"/>
      <c r="EL117" s="13"/>
      <c r="EM117" s="13"/>
      <c r="EN117" s="13"/>
      <c r="EO117" s="13"/>
      <c r="EP117" s="13"/>
      <c r="EQ117" s="13"/>
      <c r="ER117" s="13"/>
      <c r="ES117" s="13"/>
      <c r="ET117" s="13"/>
      <c r="EU117" s="13"/>
      <c r="EV117" s="13"/>
      <c r="EW117" s="13"/>
      <c r="EX117" s="13"/>
      <c r="EY117" s="13"/>
      <c r="EZ117" s="13"/>
      <c r="FA117" s="13"/>
      <c r="FB117" s="13"/>
      <c r="FC117" s="13"/>
      <c r="FD117" s="13"/>
      <c r="FE117" s="13"/>
      <c r="FF117" s="13"/>
      <c r="FG117" s="13"/>
      <c r="FH117" s="13"/>
      <c r="FI117" s="13"/>
      <c r="FJ117" s="13"/>
      <c r="FK117" s="13"/>
      <c r="FL117" s="13"/>
      <c r="FM117" s="13"/>
      <c r="FN117" s="13"/>
      <c r="FO117" s="13"/>
      <c r="FP117" s="13"/>
      <c r="FQ117" s="13"/>
      <c r="FR117" s="13"/>
      <c r="FS117" s="13"/>
      <c r="FT117" s="13"/>
      <c r="FU117" s="13"/>
      <c r="FV117" s="13"/>
      <c r="FW117" s="13"/>
      <c r="FX117" s="13"/>
      <c r="FY117" s="13"/>
      <c r="FZ117" s="13"/>
      <c r="GA117" s="13"/>
      <c r="GB117" s="13"/>
      <c r="GC117" s="13"/>
      <c r="GD117" s="13"/>
      <c r="GE117" s="13"/>
      <c r="GF117" s="13"/>
      <c r="GG117" s="13"/>
      <c r="GH117" s="13"/>
      <c r="GI117" s="13"/>
      <c r="GJ117" s="13"/>
      <c r="GK117" s="13"/>
      <c r="GL117" s="13"/>
      <c r="GM117" s="13"/>
      <c r="GN117" s="13"/>
      <c r="GO117" s="13"/>
      <c r="GP117" s="13"/>
      <c r="GQ117" s="13"/>
      <c r="GR117" s="13"/>
      <c r="GS117" s="13"/>
      <c r="GT117" s="13"/>
      <c r="GU117" s="13"/>
      <c r="GV117" s="13"/>
      <c r="GW117" s="13"/>
      <c r="GX117" s="13"/>
      <c r="GY117" s="13"/>
      <c r="GZ117" s="13"/>
      <c r="HA117" s="13"/>
      <c r="HB117" s="13"/>
      <c r="HC117" s="13"/>
      <c r="HD117" s="13"/>
      <c r="HE117" s="13"/>
      <c r="HF117" s="13"/>
      <c r="HG117" s="13"/>
      <c r="HH117" s="13"/>
      <c r="HI117" s="13"/>
      <c r="HJ117" s="13"/>
      <c r="HK117" s="13"/>
      <c r="HL117" s="13"/>
      <c r="HM117" s="13"/>
      <c r="HN117" s="13"/>
      <c r="HO117" s="13"/>
      <c r="HP117" s="13"/>
      <c r="HQ117" s="13"/>
      <c r="HR117" s="13"/>
      <c r="HS117" s="13"/>
      <c r="HT117" s="13"/>
      <c r="HU117" s="13"/>
      <c r="HV117" s="13"/>
      <c r="HW117" s="13"/>
      <c r="HX117" s="13"/>
      <c r="HY117" s="13"/>
      <c r="HZ117" s="13"/>
      <c r="IA117" s="13"/>
      <c r="IB117" s="13"/>
      <c r="IC117" s="13"/>
      <c r="ID117" s="13"/>
      <c r="IE117" s="13"/>
      <c r="IF117" s="13"/>
      <c r="IG117" s="13"/>
    </row>
    <row r="118" spans="1:241" x14ac:dyDescent="0.25">
      <c r="A118" s="28"/>
      <c r="B118" s="29"/>
      <c r="C118" s="29"/>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3"/>
      <c r="FE118" s="13"/>
      <c r="FF118" s="13"/>
      <c r="FG118" s="13"/>
      <c r="FH118" s="13"/>
      <c r="FI118" s="13"/>
      <c r="FJ118" s="13"/>
      <c r="FK118" s="13"/>
      <c r="FL118" s="13"/>
      <c r="FM118" s="13"/>
      <c r="FN118" s="13"/>
      <c r="FO118" s="13"/>
      <c r="FP118" s="13"/>
      <c r="FQ118" s="13"/>
      <c r="FR118" s="13"/>
      <c r="FS118" s="13"/>
      <c r="FT118" s="13"/>
      <c r="FU118" s="13"/>
      <c r="FV118" s="13"/>
      <c r="FW118" s="13"/>
      <c r="FX118" s="13"/>
      <c r="FY118" s="13"/>
      <c r="FZ118" s="13"/>
      <c r="GA118" s="13"/>
      <c r="GB118" s="13"/>
      <c r="GC118" s="13"/>
      <c r="GD118" s="13"/>
      <c r="GE118" s="13"/>
      <c r="GF118" s="13"/>
      <c r="GG118" s="13"/>
      <c r="GH118" s="13"/>
      <c r="GI118" s="13"/>
      <c r="GJ118" s="13"/>
      <c r="GK118" s="13"/>
      <c r="GL118" s="13"/>
      <c r="GM118" s="13"/>
      <c r="GN118" s="13"/>
      <c r="GO118" s="13"/>
      <c r="GP118" s="13"/>
      <c r="GQ118" s="13"/>
      <c r="GR118" s="13"/>
      <c r="GS118" s="13"/>
      <c r="GT118" s="13"/>
      <c r="GU118" s="13"/>
      <c r="GV118" s="13"/>
      <c r="GW118" s="13"/>
      <c r="GX118" s="13"/>
      <c r="GY118" s="13"/>
      <c r="GZ118" s="13"/>
      <c r="HA118" s="13"/>
      <c r="HB118" s="13"/>
      <c r="HC118" s="13"/>
      <c r="HD118" s="13"/>
      <c r="HE118" s="13"/>
      <c r="HF118" s="13"/>
      <c r="HG118" s="13"/>
      <c r="HH118" s="13"/>
      <c r="HI118" s="13"/>
      <c r="HJ118" s="13"/>
      <c r="HK118" s="13"/>
      <c r="HL118" s="13"/>
      <c r="HM118" s="13"/>
      <c r="HN118" s="13"/>
      <c r="HO118" s="13"/>
      <c r="HP118" s="13"/>
      <c r="HQ118" s="13"/>
      <c r="HR118" s="13"/>
      <c r="HS118" s="13"/>
      <c r="HT118" s="13"/>
      <c r="HU118" s="13"/>
      <c r="HV118" s="13"/>
      <c r="HW118" s="13"/>
      <c r="HX118" s="13"/>
      <c r="HY118" s="13"/>
      <c r="HZ118" s="13"/>
      <c r="IA118" s="13"/>
      <c r="IB118" s="13"/>
      <c r="IC118" s="13"/>
      <c r="ID118" s="13"/>
      <c r="IE118" s="13"/>
      <c r="IF118" s="13"/>
      <c r="IG118" s="13"/>
    </row>
    <row r="119" spans="1:241" x14ac:dyDescent="0.25">
      <c r="A119" s="28"/>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c r="DW119" s="13"/>
      <c r="DX119" s="13"/>
      <c r="DY119" s="13"/>
      <c r="DZ119" s="13"/>
      <c r="EA119" s="13"/>
      <c r="EB119" s="13"/>
      <c r="EC119" s="13"/>
      <c r="ED119" s="13"/>
      <c r="EE119" s="13"/>
      <c r="EF119" s="13"/>
      <c r="EG119" s="13"/>
      <c r="EH119" s="13"/>
      <c r="EI119" s="13"/>
      <c r="EJ119" s="13"/>
      <c r="EK119" s="13"/>
      <c r="EL119" s="13"/>
      <c r="EM119" s="13"/>
      <c r="EN119" s="13"/>
      <c r="EO119" s="13"/>
      <c r="EP119" s="13"/>
      <c r="EQ119" s="13"/>
      <c r="ER119" s="13"/>
      <c r="ES119" s="13"/>
      <c r="ET119" s="13"/>
      <c r="EU119" s="13"/>
      <c r="EV119" s="13"/>
      <c r="EW119" s="13"/>
      <c r="EX119" s="13"/>
      <c r="EY119" s="13"/>
      <c r="EZ119" s="13"/>
      <c r="FA119" s="13"/>
      <c r="FB119" s="13"/>
      <c r="FC119" s="13"/>
      <c r="FD119" s="13"/>
      <c r="FE119" s="13"/>
      <c r="FF119" s="13"/>
      <c r="FG119" s="13"/>
      <c r="FH119" s="13"/>
      <c r="FI119" s="13"/>
      <c r="FJ119" s="13"/>
      <c r="FK119" s="13"/>
      <c r="FL119" s="13"/>
      <c r="FM119" s="13"/>
      <c r="FN119" s="13"/>
      <c r="FO119" s="13"/>
      <c r="FP119" s="13"/>
      <c r="FQ119" s="13"/>
      <c r="FR119" s="13"/>
      <c r="FS119" s="13"/>
      <c r="FT119" s="13"/>
      <c r="FU119" s="13"/>
      <c r="FV119" s="13"/>
      <c r="FW119" s="13"/>
      <c r="FX119" s="13"/>
      <c r="FY119" s="13"/>
      <c r="FZ119" s="13"/>
      <c r="GA119" s="13"/>
      <c r="GB119" s="13"/>
      <c r="GC119" s="13"/>
      <c r="GD119" s="13"/>
      <c r="GE119" s="13"/>
      <c r="GF119" s="13"/>
      <c r="GG119" s="13"/>
      <c r="GH119" s="13"/>
      <c r="GI119" s="13"/>
      <c r="GJ119" s="13"/>
      <c r="GK119" s="13"/>
      <c r="GL119" s="13"/>
      <c r="GM119" s="13"/>
      <c r="GN119" s="13"/>
      <c r="GO119" s="13"/>
      <c r="GP119" s="13"/>
      <c r="GQ119" s="13"/>
      <c r="GR119" s="13"/>
      <c r="GS119" s="13"/>
      <c r="GT119" s="13"/>
      <c r="GU119" s="13"/>
      <c r="GV119" s="13"/>
      <c r="GW119" s="13"/>
      <c r="GX119" s="13"/>
      <c r="GY119" s="13"/>
      <c r="GZ119" s="13"/>
      <c r="HA119" s="13"/>
      <c r="HB119" s="13"/>
      <c r="HC119" s="13"/>
      <c r="HD119" s="13"/>
      <c r="HE119" s="13"/>
      <c r="HF119" s="13"/>
      <c r="HG119" s="13"/>
      <c r="HH119" s="13"/>
      <c r="HI119" s="13"/>
      <c r="HJ119" s="13"/>
      <c r="HK119" s="13"/>
      <c r="HL119" s="13"/>
      <c r="HM119" s="13"/>
      <c r="HN119" s="13"/>
      <c r="HO119" s="13"/>
      <c r="HP119" s="13"/>
      <c r="HQ119" s="13"/>
      <c r="HR119" s="13"/>
      <c r="HS119" s="13"/>
      <c r="HT119" s="13"/>
      <c r="HU119" s="13"/>
      <c r="HV119" s="13"/>
      <c r="HW119" s="13"/>
      <c r="HX119" s="13"/>
      <c r="HY119" s="13"/>
      <c r="HZ119" s="13"/>
      <c r="IA119" s="13"/>
      <c r="IB119" s="13"/>
      <c r="IC119" s="13"/>
      <c r="ID119" s="13"/>
      <c r="IE119" s="13"/>
      <c r="IF119" s="13"/>
      <c r="IG119" s="13"/>
    </row>
    <row r="120" spans="1:241" x14ac:dyDescent="0.25">
      <c r="A120" s="28"/>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c r="FN120" s="13"/>
      <c r="FO120" s="13"/>
      <c r="FP120" s="13"/>
      <c r="FQ120" s="13"/>
      <c r="FR120" s="13"/>
      <c r="FS120" s="13"/>
      <c r="FT120" s="13"/>
      <c r="FU120" s="13"/>
      <c r="FV120" s="13"/>
      <c r="FW120" s="13"/>
      <c r="FX120" s="13"/>
      <c r="FY120" s="13"/>
      <c r="FZ120" s="13"/>
      <c r="GA120" s="13"/>
      <c r="GB120" s="13"/>
      <c r="GC120" s="13"/>
      <c r="GD120" s="13"/>
      <c r="GE120" s="13"/>
      <c r="GF120" s="13"/>
      <c r="GG120" s="13"/>
      <c r="GH120" s="13"/>
      <c r="GI120" s="13"/>
      <c r="GJ120" s="13"/>
      <c r="GK120" s="13"/>
      <c r="GL120" s="13"/>
      <c r="GM120" s="13"/>
      <c r="GN120" s="13"/>
      <c r="GO120" s="13"/>
      <c r="GP120" s="13"/>
      <c r="GQ120" s="13"/>
      <c r="GR120" s="13"/>
      <c r="GS120" s="13"/>
      <c r="GT120" s="13"/>
      <c r="GU120" s="13"/>
      <c r="GV120" s="13"/>
      <c r="GW120" s="13"/>
      <c r="GX120" s="13"/>
      <c r="GY120" s="13"/>
      <c r="GZ120" s="13"/>
      <c r="HA120" s="13"/>
      <c r="HB120" s="13"/>
      <c r="HC120" s="13"/>
      <c r="HD120" s="13"/>
      <c r="HE120" s="13"/>
      <c r="HF120" s="13"/>
      <c r="HG120" s="13"/>
      <c r="HH120" s="13"/>
      <c r="HI120" s="13"/>
      <c r="HJ120" s="13"/>
      <c r="HK120" s="13"/>
      <c r="HL120" s="13"/>
      <c r="HM120" s="13"/>
      <c r="HN120" s="13"/>
      <c r="HO120" s="13"/>
      <c r="HP120" s="13"/>
      <c r="HQ120" s="13"/>
      <c r="HR120" s="13"/>
      <c r="HS120" s="13"/>
      <c r="HT120" s="13"/>
      <c r="HU120" s="13"/>
      <c r="HV120" s="13"/>
      <c r="HW120" s="13"/>
      <c r="HX120" s="13"/>
      <c r="HY120" s="13"/>
      <c r="HZ120" s="13"/>
      <c r="IA120" s="13"/>
      <c r="IB120" s="13"/>
      <c r="IC120" s="13"/>
      <c r="ID120" s="13"/>
      <c r="IE120" s="13"/>
      <c r="IF120" s="13"/>
      <c r="IG120" s="13"/>
    </row>
    <row r="121" spans="1:241" x14ac:dyDescent="0.25">
      <c r="A121" s="28"/>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c r="FN121" s="13"/>
      <c r="FO121" s="13"/>
      <c r="FP121" s="13"/>
      <c r="FQ121" s="13"/>
      <c r="FR121" s="13"/>
      <c r="FS121" s="13"/>
      <c r="FT121" s="13"/>
      <c r="FU121" s="13"/>
      <c r="FV121" s="13"/>
      <c r="FW121" s="13"/>
      <c r="FX121" s="13"/>
      <c r="FY121" s="13"/>
      <c r="FZ121" s="13"/>
      <c r="GA121" s="13"/>
      <c r="GB121" s="13"/>
      <c r="GC121" s="13"/>
      <c r="GD121" s="13"/>
      <c r="GE121" s="13"/>
      <c r="GF121" s="13"/>
      <c r="GG121" s="13"/>
      <c r="GH121" s="13"/>
      <c r="GI121" s="13"/>
      <c r="GJ121" s="13"/>
      <c r="GK121" s="13"/>
      <c r="GL121" s="13"/>
      <c r="GM121" s="13"/>
      <c r="GN121" s="13"/>
      <c r="GO121" s="13"/>
      <c r="GP121" s="13"/>
      <c r="GQ121" s="13"/>
      <c r="GR121" s="13"/>
      <c r="GS121" s="13"/>
      <c r="GT121" s="13"/>
      <c r="GU121" s="13"/>
      <c r="GV121" s="13"/>
      <c r="GW121" s="13"/>
      <c r="GX121" s="13"/>
      <c r="GY121" s="13"/>
      <c r="GZ121" s="13"/>
      <c r="HA121" s="13"/>
      <c r="HB121" s="13"/>
      <c r="HC121" s="13"/>
      <c r="HD121" s="13"/>
      <c r="HE121" s="13"/>
      <c r="HF121" s="13"/>
      <c r="HG121" s="13"/>
      <c r="HH121" s="13"/>
      <c r="HI121" s="13"/>
      <c r="HJ121" s="13"/>
      <c r="HK121" s="13"/>
      <c r="HL121" s="13"/>
      <c r="HM121" s="13"/>
      <c r="HN121" s="13"/>
      <c r="HO121" s="13"/>
      <c r="HP121" s="13"/>
      <c r="HQ121" s="13"/>
      <c r="HR121" s="13"/>
      <c r="HS121" s="13"/>
      <c r="HT121" s="13"/>
      <c r="HU121" s="13"/>
      <c r="HV121" s="13"/>
      <c r="HW121" s="13"/>
      <c r="HX121" s="13"/>
      <c r="HY121" s="13"/>
      <c r="HZ121" s="13"/>
      <c r="IA121" s="13"/>
      <c r="IB121" s="13"/>
      <c r="IC121" s="13"/>
      <c r="ID121" s="13"/>
      <c r="IE121" s="13"/>
      <c r="IF121" s="13"/>
      <c r="IG121" s="13"/>
    </row>
    <row r="122" spans="1:241" x14ac:dyDescent="0.25">
      <c r="A122" s="28"/>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c r="FM122" s="13"/>
      <c r="FN122" s="13"/>
      <c r="FO122" s="13"/>
      <c r="FP122" s="13"/>
      <c r="FQ122" s="13"/>
      <c r="FR122" s="13"/>
      <c r="FS122" s="13"/>
      <c r="FT122" s="13"/>
      <c r="FU122" s="13"/>
      <c r="FV122" s="13"/>
      <c r="FW122" s="13"/>
      <c r="FX122" s="13"/>
      <c r="FY122" s="13"/>
      <c r="FZ122" s="13"/>
      <c r="GA122" s="13"/>
      <c r="GB122" s="13"/>
      <c r="GC122" s="13"/>
      <c r="GD122" s="13"/>
      <c r="GE122" s="13"/>
      <c r="GF122" s="13"/>
      <c r="GG122" s="13"/>
      <c r="GH122" s="13"/>
      <c r="GI122" s="13"/>
      <c r="GJ122" s="13"/>
      <c r="GK122" s="13"/>
      <c r="GL122" s="13"/>
      <c r="GM122" s="13"/>
      <c r="GN122" s="13"/>
      <c r="GO122" s="13"/>
      <c r="GP122" s="13"/>
      <c r="GQ122" s="13"/>
      <c r="GR122" s="13"/>
      <c r="GS122" s="13"/>
      <c r="GT122" s="13"/>
      <c r="GU122" s="13"/>
      <c r="GV122" s="13"/>
      <c r="GW122" s="13"/>
      <c r="GX122" s="13"/>
      <c r="GY122" s="13"/>
      <c r="GZ122" s="13"/>
      <c r="HA122" s="13"/>
      <c r="HB122" s="13"/>
      <c r="HC122" s="13"/>
      <c r="HD122" s="13"/>
      <c r="HE122" s="13"/>
      <c r="HF122" s="13"/>
      <c r="HG122" s="13"/>
      <c r="HH122" s="13"/>
      <c r="HI122" s="13"/>
      <c r="HJ122" s="13"/>
      <c r="HK122" s="13"/>
      <c r="HL122" s="13"/>
      <c r="HM122" s="13"/>
      <c r="HN122" s="13"/>
      <c r="HO122" s="13"/>
      <c r="HP122" s="13"/>
      <c r="HQ122" s="13"/>
      <c r="HR122" s="13"/>
      <c r="HS122" s="13"/>
      <c r="HT122" s="13"/>
      <c r="HU122" s="13"/>
      <c r="HV122" s="13"/>
      <c r="HW122" s="13"/>
      <c r="HX122" s="13"/>
      <c r="HY122" s="13"/>
      <c r="HZ122" s="13"/>
      <c r="IA122" s="13"/>
      <c r="IB122" s="13"/>
      <c r="IC122" s="13"/>
      <c r="ID122" s="13"/>
      <c r="IE122" s="13"/>
      <c r="IF122" s="13"/>
      <c r="IG122" s="13"/>
    </row>
    <row r="123" spans="1:241" x14ac:dyDescent="0.25">
      <c r="A123" s="28"/>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c r="FN123" s="13"/>
      <c r="FO123" s="13"/>
      <c r="FP123" s="13"/>
      <c r="FQ123" s="13"/>
      <c r="FR123" s="13"/>
      <c r="FS123" s="13"/>
      <c r="FT123" s="13"/>
      <c r="FU123" s="13"/>
      <c r="FV123" s="13"/>
      <c r="FW123" s="13"/>
      <c r="FX123" s="13"/>
      <c r="FY123" s="13"/>
      <c r="FZ123" s="13"/>
      <c r="GA123" s="13"/>
      <c r="GB123" s="13"/>
      <c r="GC123" s="13"/>
      <c r="GD123" s="13"/>
      <c r="GE123" s="13"/>
      <c r="GF123" s="13"/>
      <c r="GG123" s="13"/>
      <c r="GH123" s="13"/>
      <c r="GI123" s="13"/>
      <c r="GJ123" s="13"/>
      <c r="GK123" s="13"/>
      <c r="GL123" s="13"/>
      <c r="GM123" s="13"/>
      <c r="GN123" s="13"/>
      <c r="GO123" s="13"/>
      <c r="GP123" s="13"/>
      <c r="GQ123" s="13"/>
      <c r="GR123" s="13"/>
      <c r="GS123" s="13"/>
      <c r="GT123" s="13"/>
      <c r="GU123" s="13"/>
      <c r="GV123" s="13"/>
      <c r="GW123" s="13"/>
      <c r="GX123" s="13"/>
      <c r="GY123" s="13"/>
      <c r="GZ123" s="13"/>
      <c r="HA123" s="13"/>
      <c r="HB123" s="13"/>
      <c r="HC123" s="13"/>
      <c r="HD123" s="13"/>
      <c r="HE123" s="13"/>
      <c r="HF123" s="13"/>
      <c r="HG123" s="13"/>
      <c r="HH123" s="13"/>
      <c r="HI123" s="13"/>
      <c r="HJ123" s="13"/>
      <c r="HK123" s="13"/>
      <c r="HL123" s="13"/>
      <c r="HM123" s="13"/>
      <c r="HN123" s="13"/>
      <c r="HO123" s="13"/>
      <c r="HP123" s="13"/>
      <c r="HQ123" s="13"/>
      <c r="HR123" s="13"/>
      <c r="HS123" s="13"/>
      <c r="HT123" s="13"/>
      <c r="HU123" s="13"/>
      <c r="HV123" s="13"/>
      <c r="HW123" s="13"/>
      <c r="HX123" s="13"/>
      <c r="HY123" s="13"/>
      <c r="HZ123" s="13"/>
      <c r="IA123" s="13"/>
      <c r="IB123" s="13"/>
      <c r="IC123" s="13"/>
      <c r="ID123" s="13"/>
      <c r="IE123" s="13"/>
      <c r="IF123" s="13"/>
      <c r="IG123" s="13"/>
    </row>
    <row r="124" spans="1:241" x14ac:dyDescent="0.25">
      <c r="A124" s="28"/>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c r="EN124" s="13"/>
      <c r="EO124" s="13"/>
      <c r="EP124" s="13"/>
      <c r="EQ124" s="13"/>
      <c r="ER124" s="13"/>
      <c r="ES124" s="13"/>
      <c r="ET124" s="13"/>
      <c r="EU124" s="13"/>
      <c r="EV124" s="13"/>
      <c r="EW124" s="13"/>
      <c r="EX124" s="13"/>
      <c r="EY124" s="13"/>
      <c r="EZ124" s="13"/>
      <c r="FA124" s="13"/>
      <c r="FB124" s="13"/>
      <c r="FC124" s="13"/>
      <c r="FD124" s="13"/>
      <c r="FE124" s="13"/>
      <c r="FF124" s="13"/>
      <c r="FG124" s="13"/>
      <c r="FH124" s="13"/>
      <c r="FI124" s="13"/>
      <c r="FJ124" s="13"/>
      <c r="FK124" s="13"/>
      <c r="FL124" s="13"/>
      <c r="FM124" s="13"/>
      <c r="FN124" s="13"/>
      <c r="FO124" s="13"/>
      <c r="FP124" s="13"/>
      <c r="FQ124" s="13"/>
      <c r="FR124" s="13"/>
      <c r="FS124" s="13"/>
      <c r="FT124" s="13"/>
      <c r="FU124" s="13"/>
      <c r="FV124" s="13"/>
      <c r="FW124" s="13"/>
      <c r="FX124" s="13"/>
      <c r="FY124" s="13"/>
      <c r="FZ124" s="13"/>
      <c r="GA124" s="13"/>
      <c r="GB124" s="13"/>
      <c r="GC124" s="13"/>
      <c r="GD124" s="13"/>
      <c r="GE124" s="13"/>
      <c r="GF124" s="13"/>
      <c r="GG124" s="13"/>
      <c r="GH124" s="13"/>
      <c r="GI124" s="13"/>
      <c r="GJ124" s="13"/>
      <c r="GK124" s="13"/>
      <c r="GL124" s="13"/>
      <c r="GM124" s="13"/>
      <c r="GN124" s="13"/>
      <c r="GO124" s="13"/>
      <c r="GP124" s="13"/>
      <c r="GQ124" s="13"/>
      <c r="GR124" s="13"/>
      <c r="GS124" s="13"/>
      <c r="GT124" s="13"/>
      <c r="GU124" s="13"/>
      <c r="GV124" s="13"/>
      <c r="GW124" s="13"/>
      <c r="GX124" s="13"/>
      <c r="GY124" s="13"/>
      <c r="GZ124" s="13"/>
      <c r="HA124" s="13"/>
      <c r="HB124" s="13"/>
      <c r="HC124" s="13"/>
      <c r="HD124" s="13"/>
      <c r="HE124" s="13"/>
      <c r="HF124" s="13"/>
      <c r="HG124" s="13"/>
      <c r="HH124" s="13"/>
      <c r="HI124" s="13"/>
      <c r="HJ124" s="13"/>
      <c r="HK124" s="13"/>
      <c r="HL124" s="13"/>
      <c r="HM124" s="13"/>
      <c r="HN124" s="13"/>
      <c r="HO124" s="13"/>
      <c r="HP124" s="13"/>
      <c r="HQ124" s="13"/>
      <c r="HR124" s="13"/>
      <c r="HS124" s="13"/>
      <c r="HT124" s="13"/>
      <c r="HU124" s="13"/>
      <c r="HV124" s="13"/>
      <c r="HW124" s="13"/>
      <c r="HX124" s="13"/>
      <c r="HY124" s="13"/>
      <c r="HZ124" s="13"/>
      <c r="IA124" s="13"/>
      <c r="IB124" s="13"/>
      <c r="IC124" s="13"/>
      <c r="ID124" s="13"/>
      <c r="IE124" s="13"/>
      <c r="IF124" s="13"/>
      <c r="IG124" s="13"/>
    </row>
    <row r="125" spans="1:241" x14ac:dyDescent="0.25">
      <c r="A125" s="28"/>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c r="EN125" s="13"/>
      <c r="EO125" s="13"/>
      <c r="EP125" s="13"/>
      <c r="EQ125" s="13"/>
      <c r="ER125" s="13"/>
      <c r="ES125" s="13"/>
      <c r="ET125" s="13"/>
      <c r="EU125" s="13"/>
      <c r="EV125" s="13"/>
      <c r="EW125" s="13"/>
      <c r="EX125" s="13"/>
      <c r="EY125" s="13"/>
      <c r="EZ125" s="13"/>
      <c r="FA125" s="13"/>
      <c r="FB125" s="13"/>
      <c r="FC125" s="13"/>
      <c r="FD125" s="13"/>
      <c r="FE125" s="13"/>
      <c r="FF125" s="13"/>
      <c r="FG125" s="13"/>
      <c r="FH125" s="13"/>
      <c r="FI125" s="13"/>
      <c r="FJ125" s="13"/>
      <c r="FK125" s="13"/>
      <c r="FL125" s="13"/>
      <c r="FM125" s="13"/>
      <c r="FN125" s="13"/>
      <c r="FO125" s="13"/>
      <c r="FP125" s="13"/>
      <c r="FQ125" s="13"/>
      <c r="FR125" s="13"/>
      <c r="FS125" s="13"/>
      <c r="FT125" s="13"/>
      <c r="FU125" s="13"/>
      <c r="FV125" s="13"/>
      <c r="FW125" s="13"/>
      <c r="FX125" s="13"/>
      <c r="FY125" s="13"/>
      <c r="FZ125" s="13"/>
      <c r="GA125" s="13"/>
      <c r="GB125" s="13"/>
      <c r="GC125" s="13"/>
      <c r="GD125" s="13"/>
      <c r="GE125" s="13"/>
      <c r="GF125" s="13"/>
      <c r="GG125" s="13"/>
      <c r="GH125" s="13"/>
      <c r="GI125" s="13"/>
      <c r="GJ125" s="13"/>
      <c r="GK125" s="13"/>
      <c r="GL125" s="13"/>
      <c r="GM125" s="13"/>
      <c r="GN125" s="13"/>
      <c r="GO125" s="13"/>
      <c r="GP125" s="13"/>
      <c r="GQ125" s="13"/>
      <c r="GR125" s="13"/>
      <c r="GS125" s="13"/>
      <c r="GT125" s="13"/>
      <c r="GU125" s="13"/>
      <c r="GV125" s="13"/>
      <c r="GW125" s="13"/>
      <c r="GX125" s="13"/>
      <c r="GY125" s="13"/>
      <c r="GZ125" s="13"/>
      <c r="HA125" s="13"/>
      <c r="HB125" s="13"/>
      <c r="HC125" s="13"/>
      <c r="HD125" s="13"/>
      <c r="HE125" s="13"/>
      <c r="HF125" s="13"/>
      <c r="HG125" s="13"/>
      <c r="HH125" s="13"/>
      <c r="HI125" s="13"/>
      <c r="HJ125" s="13"/>
      <c r="HK125" s="13"/>
      <c r="HL125" s="13"/>
      <c r="HM125" s="13"/>
      <c r="HN125" s="13"/>
      <c r="HO125" s="13"/>
      <c r="HP125" s="13"/>
      <c r="HQ125" s="13"/>
      <c r="HR125" s="13"/>
      <c r="HS125" s="13"/>
      <c r="HT125" s="13"/>
      <c r="HU125" s="13"/>
      <c r="HV125" s="13"/>
      <c r="HW125" s="13"/>
      <c r="HX125" s="13"/>
      <c r="HY125" s="13"/>
      <c r="HZ125" s="13"/>
      <c r="IA125" s="13"/>
      <c r="IB125" s="13"/>
      <c r="IC125" s="13"/>
      <c r="ID125" s="13"/>
      <c r="IE125" s="13"/>
      <c r="IF125" s="13"/>
      <c r="IG125" s="13"/>
    </row>
    <row r="126" spans="1:241" x14ac:dyDescent="0.25">
      <c r="A126" s="28"/>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c r="FS126" s="13"/>
      <c r="FT126" s="13"/>
      <c r="FU126" s="13"/>
      <c r="FV126" s="13"/>
      <c r="FW126" s="13"/>
      <c r="FX126" s="13"/>
      <c r="FY126" s="13"/>
      <c r="FZ126" s="13"/>
      <c r="GA126" s="13"/>
      <c r="GB126" s="13"/>
      <c r="GC126" s="13"/>
      <c r="GD126" s="13"/>
      <c r="GE126" s="13"/>
      <c r="GF126" s="13"/>
      <c r="GG126" s="13"/>
      <c r="GH126" s="13"/>
      <c r="GI126" s="13"/>
      <c r="GJ126" s="13"/>
      <c r="GK126" s="13"/>
      <c r="GL126" s="13"/>
      <c r="GM126" s="13"/>
      <c r="GN126" s="13"/>
      <c r="GO126" s="13"/>
      <c r="GP126" s="13"/>
      <c r="GQ126" s="13"/>
      <c r="GR126" s="13"/>
      <c r="GS126" s="13"/>
      <c r="GT126" s="13"/>
      <c r="GU126" s="13"/>
      <c r="GV126" s="13"/>
      <c r="GW126" s="13"/>
      <c r="GX126" s="13"/>
      <c r="GY126" s="13"/>
      <c r="GZ126" s="13"/>
      <c r="HA126" s="13"/>
      <c r="HB126" s="13"/>
      <c r="HC126" s="13"/>
      <c r="HD126" s="13"/>
      <c r="HE126" s="13"/>
      <c r="HF126" s="13"/>
      <c r="HG126" s="13"/>
      <c r="HH126" s="13"/>
      <c r="HI126" s="13"/>
      <c r="HJ126" s="13"/>
      <c r="HK126" s="13"/>
      <c r="HL126" s="13"/>
      <c r="HM126" s="13"/>
      <c r="HN126" s="13"/>
      <c r="HO126" s="13"/>
      <c r="HP126" s="13"/>
      <c r="HQ126" s="13"/>
      <c r="HR126" s="13"/>
      <c r="HS126" s="13"/>
      <c r="HT126" s="13"/>
      <c r="HU126" s="13"/>
      <c r="HV126" s="13"/>
      <c r="HW126" s="13"/>
      <c r="HX126" s="13"/>
      <c r="HY126" s="13"/>
      <c r="HZ126" s="13"/>
      <c r="IA126" s="13"/>
      <c r="IB126" s="13"/>
      <c r="IC126" s="13"/>
      <c r="ID126" s="13"/>
      <c r="IE126" s="13"/>
      <c r="IF126" s="13"/>
      <c r="IG126" s="13"/>
    </row>
    <row r="127" spans="1:241" x14ac:dyDescent="0.25">
      <c r="A127" s="28"/>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c r="FM127" s="13"/>
      <c r="FN127" s="13"/>
      <c r="FO127" s="13"/>
      <c r="FP127" s="13"/>
      <c r="FQ127" s="13"/>
      <c r="FR127" s="13"/>
      <c r="FS127" s="13"/>
      <c r="FT127" s="13"/>
      <c r="FU127" s="13"/>
      <c r="FV127" s="13"/>
      <c r="FW127" s="13"/>
      <c r="FX127" s="13"/>
      <c r="FY127" s="13"/>
      <c r="FZ127" s="13"/>
      <c r="GA127" s="13"/>
      <c r="GB127" s="13"/>
      <c r="GC127" s="13"/>
      <c r="GD127" s="13"/>
      <c r="GE127" s="13"/>
      <c r="GF127" s="13"/>
      <c r="GG127" s="13"/>
      <c r="GH127" s="13"/>
      <c r="GI127" s="13"/>
      <c r="GJ127" s="13"/>
      <c r="GK127" s="13"/>
      <c r="GL127" s="13"/>
      <c r="GM127" s="13"/>
      <c r="GN127" s="13"/>
      <c r="GO127" s="13"/>
      <c r="GP127" s="13"/>
      <c r="GQ127" s="13"/>
      <c r="GR127" s="13"/>
      <c r="GS127" s="13"/>
      <c r="GT127" s="13"/>
      <c r="GU127" s="13"/>
      <c r="GV127" s="13"/>
      <c r="GW127" s="13"/>
      <c r="GX127" s="13"/>
      <c r="GY127" s="13"/>
      <c r="GZ127" s="13"/>
      <c r="HA127" s="13"/>
      <c r="HB127" s="13"/>
      <c r="HC127" s="13"/>
      <c r="HD127" s="13"/>
      <c r="HE127" s="13"/>
      <c r="HF127" s="13"/>
      <c r="HG127" s="13"/>
      <c r="HH127" s="13"/>
      <c r="HI127" s="13"/>
      <c r="HJ127" s="13"/>
      <c r="HK127" s="13"/>
      <c r="HL127" s="13"/>
      <c r="HM127" s="13"/>
      <c r="HN127" s="13"/>
      <c r="HO127" s="13"/>
      <c r="HP127" s="13"/>
      <c r="HQ127" s="13"/>
      <c r="HR127" s="13"/>
      <c r="HS127" s="13"/>
      <c r="HT127" s="13"/>
      <c r="HU127" s="13"/>
      <c r="HV127" s="13"/>
      <c r="HW127" s="13"/>
      <c r="HX127" s="13"/>
      <c r="HY127" s="13"/>
      <c r="HZ127" s="13"/>
      <c r="IA127" s="13"/>
      <c r="IB127" s="13"/>
      <c r="IC127" s="13"/>
      <c r="ID127" s="13"/>
      <c r="IE127" s="13"/>
      <c r="IF127" s="13"/>
      <c r="IG127" s="13"/>
    </row>
    <row r="128" spans="1:241" x14ac:dyDescent="0.25">
      <c r="A128" s="28"/>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c r="FN128" s="13"/>
      <c r="FO128" s="13"/>
      <c r="FP128" s="13"/>
      <c r="FQ128" s="13"/>
      <c r="FR128" s="13"/>
      <c r="FS128" s="13"/>
      <c r="FT128" s="13"/>
      <c r="FU128" s="13"/>
      <c r="FV128" s="13"/>
      <c r="FW128" s="13"/>
      <c r="FX128" s="13"/>
      <c r="FY128" s="13"/>
      <c r="FZ128" s="13"/>
      <c r="GA128" s="13"/>
      <c r="GB128" s="13"/>
      <c r="GC128" s="13"/>
      <c r="GD128" s="13"/>
      <c r="GE128" s="13"/>
      <c r="GF128" s="13"/>
      <c r="GG128" s="13"/>
      <c r="GH128" s="13"/>
      <c r="GI128" s="13"/>
      <c r="GJ128" s="13"/>
      <c r="GK128" s="13"/>
      <c r="GL128" s="13"/>
      <c r="GM128" s="13"/>
      <c r="GN128" s="13"/>
      <c r="GO128" s="13"/>
      <c r="GP128" s="13"/>
      <c r="GQ128" s="13"/>
      <c r="GR128" s="13"/>
      <c r="GS128" s="13"/>
      <c r="GT128" s="13"/>
      <c r="GU128" s="13"/>
      <c r="GV128" s="13"/>
      <c r="GW128" s="13"/>
      <c r="GX128" s="13"/>
      <c r="GY128" s="13"/>
      <c r="GZ128" s="13"/>
      <c r="HA128" s="13"/>
      <c r="HB128" s="13"/>
      <c r="HC128" s="13"/>
      <c r="HD128" s="13"/>
      <c r="HE128" s="13"/>
      <c r="HF128" s="13"/>
      <c r="HG128" s="13"/>
      <c r="HH128" s="13"/>
      <c r="HI128" s="13"/>
      <c r="HJ128" s="13"/>
      <c r="HK128" s="13"/>
      <c r="HL128" s="13"/>
      <c r="HM128" s="13"/>
      <c r="HN128" s="13"/>
      <c r="HO128" s="13"/>
      <c r="HP128" s="13"/>
      <c r="HQ128" s="13"/>
      <c r="HR128" s="13"/>
      <c r="HS128" s="13"/>
      <c r="HT128" s="13"/>
      <c r="HU128" s="13"/>
      <c r="HV128" s="13"/>
      <c r="HW128" s="13"/>
      <c r="HX128" s="13"/>
      <c r="HY128" s="13"/>
      <c r="HZ128" s="13"/>
      <c r="IA128" s="13"/>
      <c r="IB128" s="13"/>
      <c r="IC128" s="13"/>
      <c r="ID128" s="13"/>
      <c r="IE128" s="13"/>
      <c r="IF128" s="13"/>
      <c r="IG128" s="13"/>
    </row>
    <row r="129" spans="1:241" x14ac:dyDescent="0.25">
      <c r="A129" s="28"/>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c r="FN129" s="13"/>
      <c r="FO129" s="13"/>
      <c r="FP129" s="13"/>
      <c r="FQ129" s="13"/>
      <c r="FR129" s="13"/>
      <c r="FS129" s="13"/>
      <c r="FT129" s="13"/>
      <c r="FU129" s="13"/>
      <c r="FV129" s="13"/>
      <c r="FW129" s="13"/>
      <c r="FX129" s="13"/>
      <c r="FY129" s="13"/>
      <c r="FZ129" s="13"/>
      <c r="GA129" s="13"/>
      <c r="GB129" s="13"/>
      <c r="GC129" s="13"/>
      <c r="GD129" s="13"/>
      <c r="GE129" s="13"/>
      <c r="GF129" s="13"/>
      <c r="GG129" s="13"/>
      <c r="GH129" s="13"/>
      <c r="GI129" s="13"/>
      <c r="GJ129" s="13"/>
      <c r="GK129" s="13"/>
      <c r="GL129" s="13"/>
      <c r="GM129" s="13"/>
      <c r="GN129" s="13"/>
      <c r="GO129" s="13"/>
      <c r="GP129" s="13"/>
      <c r="GQ129" s="13"/>
      <c r="GR129" s="13"/>
      <c r="GS129" s="13"/>
      <c r="GT129" s="13"/>
      <c r="GU129" s="13"/>
      <c r="GV129" s="13"/>
      <c r="GW129" s="13"/>
      <c r="GX129" s="13"/>
      <c r="GY129" s="13"/>
      <c r="GZ129" s="13"/>
      <c r="HA129" s="13"/>
      <c r="HB129" s="13"/>
      <c r="HC129" s="13"/>
      <c r="HD129" s="13"/>
      <c r="HE129" s="13"/>
      <c r="HF129" s="13"/>
      <c r="HG129" s="13"/>
      <c r="HH129" s="13"/>
      <c r="HI129" s="13"/>
      <c r="HJ129" s="13"/>
      <c r="HK129" s="13"/>
      <c r="HL129" s="13"/>
      <c r="HM129" s="13"/>
      <c r="HN129" s="13"/>
      <c r="HO129" s="13"/>
      <c r="HP129" s="13"/>
      <c r="HQ129" s="13"/>
      <c r="HR129" s="13"/>
      <c r="HS129" s="13"/>
      <c r="HT129" s="13"/>
      <c r="HU129" s="13"/>
      <c r="HV129" s="13"/>
      <c r="HW129" s="13"/>
      <c r="HX129" s="13"/>
      <c r="HY129" s="13"/>
      <c r="HZ129" s="13"/>
      <c r="IA129" s="13"/>
      <c r="IB129" s="13"/>
      <c r="IC129" s="13"/>
      <c r="ID129" s="13"/>
      <c r="IE129" s="13"/>
      <c r="IF129" s="13"/>
      <c r="IG129" s="13"/>
    </row>
    <row r="130" spans="1:241" x14ac:dyDescent="0.25">
      <c r="A130" s="28"/>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c r="FS130" s="13"/>
      <c r="FT130" s="13"/>
      <c r="FU130" s="13"/>
      <c r="FV130" s="13"/>
      <c r="FW130" s="13"/>
      <c r="FX130" s="13"/>
      <c r="FY130" s="13"/>
      <c r="FZ130" s="13"/>
      <c r="GA130" s="13"/>
      <c r="GB130" s="13"/>
      <c r="GC130" s="13"/>
      <c r="GD130" s="13"/>
      <c r="GE130" s="13"/>
      <c r="GF130" s="13"/>
      <c r="GG130" s="13"/>
      <c r="GH130" s="13"/>
      <c r="GI130" s="13"/>
      <c r="GJ130" s="13"/>
      <c r="GK130" s="13"/>
      <c r="GL130" s="13"/>
      <c r="GM130" s="13"/>
      <c r="GN130" s="13"/>
      <c r="GO130" s="13"/>
      <c r="GP130" s="13"/>
      <c r="GQ130" s="13"/>
      <c r="GR130" s="13"/>
      <c r="GS130" s="13"/>
      <c r="GT130" s="13"/>
      <c r="GU130" s="13"/>
      <c r="GV130" s="13"/>
      <c r="GW130" s="13"/>
      <c r="GX130" s="13"/>
      <c r="GY130" s="13"/>
      <c r="GZ130" s="13"/>
      <c r="HA130" s="13"/>
      <c r="HB130" s="13"/>
      <c r="HC130" s="13"/>
      <c r="HD130" s="13"/>
      <c r="HE130" s="13"/>
      <c r="HF130" s="13"/>
      <c r="HG130" s="13"/>
      <c r="HH130" s="13"/>
      <c r="HI130" s="13"/>
      <c r="HJ130" s="13"/>
      <c r="HK130" s="13"/>
      <c r="HL130" s="13"/>
      <c r="HM130" s="13"/>
      <c r="HN130" s="13"/>
      <c r="HO130" s="13"/>
      <c r="HP130" s="13"/>
      <c r="HQ130" s="13"/>
      <c r="HR130" s="13"/>
      <c r="HS130" s="13"/>
      <c r="HT130" s="13"/>
      <c r="HU130" s="13"/>
      <c r="HV130" s="13"/>
      <c r="HW130" s="13"/>
      <c r="HX130" s="13"/>
      <c r="HY130" s="13"/>
      <c r="HZ130" s="13"/>
      <c r="IA130" s="13"/>
      <c r="IB130" s="13"/>
      <c r="IC130" s="13"/>
      <c r="ID130" s="13"/>
      <c r="IE130" s="13"/>
      <c r="IF130" s="13"/>
      <c r="IG130" s="13"/>
    </row>
    <row r="131" spans="1:241" x14ac:dyDescent="0.25">
      <c r="A131" s="28"/>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c r="DL131" s="13"/>
      <c r="DM131" s="13"/>
      <c r="DN131" s="13"/>
      <c r="DO131" s="13"/>
      <c r="DP131" s="13"/>
      <c r="DQ131" s="13"/>
      <c r="DR131" s="13"/>
      <c r="DS131" s="13"/>
      <c r="DT131" s="13"/>
      <c r="DU131" s="13"/>
      <c r="DV131" s="13"/>
      <c r="DW131" s="13"/>
      <c r="DX131" s="13"/>
      <c r="DY131" s="13"/>
      <c r="DZ131" s="13"/>
      <c r="EA131" s="13"/>
      <c r="EB131" s="13"/>
      <c r="EC131" s="13"/>
      <c r="ED131" s="13"/>
      <c r="EE131" s="13"/>
      <c r="EF131" s="13"/>
      <c r="EG131" s="13"/>
      <c r="EH131" s="13"/>
      <c r="EI131" s="13"/>
      <c r="EJ131" s="13"/>
      <c r="EK131" s="13"/>
      <c r="EL131" s="13"/>
      <c r="EM131" s="13"/>
      <c r="EN131" s="13"/>
      <c r="EO131" s="13"/>
      <c r="EP131" s="13"/>
      <c r="EQ131" s="13"/>
      <c r="ER131" s="13"/>
      <c r="ES131" s="13"/>
      <c r="ET131" s="13"/>
      <c r="EU131" s="13"/>
      <c r="EV131" s="13"/>
      <c r="EW131" s="13"/>
      <c r="EX131" s="13"/>
      <c r="EY131" s="13"/>
      <c r="EZ131" s="13"/>
      <c r="FA131" s="13"/>
      <c r="FB131" s="13"/>
      <c r="FC131" s="13"/>
      <c r="FD131" s="13"/>
      <c r="FE131" s="13"/>
      <c r="FF131" s="13"/>
      <c r="FG131" s="13"/>
      <c r="FH131" s="13"/>
      <c r="FI131" s="13"/>
      <c r="FJ131" s="13"/>
      <c r="FK131" s="13"/>
      <c r="FL131" s="13"/>
      <c r="FM131" s="13"/>
      <c r="FN131" s="13"/>
      <c r="FO131" s="13"/>
      <c r="FP131" s="13"/>
      <c r="FQ131" s="13"/>
      <c r="FR131" s="13"/>
      <c r="FS131" s="13"/>
      <c r="FT131" s="13"/>
      <c r="FU131" s="13"/>
      <c r="FV131" s="13"/>
      <c r="FW131" s="13"/>
      <c r="FX131" s="13"/>
      <c r="FY131" s="13"/>
      <c r="FZ131" s="13"/>
      <c r="GA131" s="13"/>
      <c r="GB131" s="13"/>
      <c r="GC131" s="13"/>
      <c r="GD131" s="13"/>
      <c r="GE131" s="13"/>
      <c r="GF131" s="13"/>
      <c r="GG131" s="13"/>
      <c r="GH131" s="13"/>
      <c r="GI131" s="13"/>
      <c r="GJ131" s="13"/>
      <c r="GK131" s="13"/>
      <c r="GL131" s="13"/>
      <c r="GM131" s="13"/>
      <c r="GN131" s="13"/>
      <c r="GO131" s="13"/>
      <c r="GP131" s="13"/>
      <c r="GQ131" s="13"/>
      <c r="GR131" s="13"/>
      <c r="GS131" s="13"/>
      <c r="GT131" s="13"/>
      <c r="GU131" s="13"/>
      <c r="GV131" s="13"/>
      <c r="GW131" s="13"/>
      <c r="GX131" s="13"/>
      <c r="GY131" s="13"/>
      <c r="GZ131" s="13"/>
      <c r="HA131" s="13"/>
      <c r="HB131" s="13"/>
      <c r="HC131" s="13"/>
      <c r="HD131" s="13"/>
      <c r="HE131" s="13"/>
      <c r="HF131" s="13"/>
      <c r="HG131" s="13"/>
      <c r="HH131" s="13"/>
      <c r="HI131" s="13"/>
      <c r="HJ131" s="13"/>
      <c r="HK131" s="13"/>
      <c r="HL131" s="13"/>
      <c r="HM131" s="13"/>
      <c r="HN131" s="13"/>
      <c r="HO131" s="13"/>
      <c r="HP131" s="13"/>
      <c r="HQ131" s="13"/>
      <c r="HR131" s="13"/>
      <c r="HS131" s="13"/>
      <c r="HT131" s="13"/>
      <c r="HU131" s="13"/>
      <c r="HV131" s="13"/>
      <c r="HW131" s="13"/>
      <c r="HX131" s="13"/>
      <c r="HY131" s="13"/>
      <c r="HZ131" s="13"/>
      <c r="IA131" s="13"/>
      <c r="IB131" s="13"/>
      <c r="IC131" s="13"/>
      <c r="ID131" s="13"/>
      <c r="IE131" s="13"/>
      <c r="IF131" s="13"/>
      <c r="IG131" s="13"/>
    </row>
    <row r="132" spans="1:241" x14ac:dyDescent="0.25">
      <c r="A132" s="28"/>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c r="FN132" s="13"/>
      <c r="FO132" s="13"/>
      <c r="FP132" s="13"/>
      <c r="FQ132" s="13"/>
      <c r="FR132" s="13"/>
      <c r="FS132" s="13"/>
      <c r="FT132" s="13"/>
      <c r="FU132" s="13"/>
      <c r="FV132" s="13"/>
      <c r="FW132" s="13"/>
      <c r="FX132" s="13"/>
      <c r="FY132" s="13"/>
      <c r="FZ132" s="13"/>
      <c r="GA132" s="13"/>
      <c r="GB132" s="13"/>
      <c r="GC132" s="13"/>
      <c r="GD132" s="13"/>
      <c r="GE132" s="13"/>
      <c r="GF132" s="13"/>
      <c r="GG132" s="13"/>
      <c r="GH132" s="13"/>
      <c r="GI132" s="13"/>
      <c r="GJ132" s="13"/>
      <c r="GK132" s="13"/>
      <c r="GL132" s="13"/>
      <c r="GM132" s="13"/>
      <c r="GN132" s="13"/>
      <c r="GO132" s="13"/>
      <c r="GP132" s="13"/>
      <c r="GQ132" s="13"/>
      <c r="GR132" s="13"/>
      <c r="GS132" s="13"/>
      <c r="GT132" s="13"/>
      <c r="GU132" s="13"/>
      <c r="GV132" s="13"/>
      <c r="GW132" s="13"/>
      <c r="GX132" s="13"/>
      <c r="GY132" s="13"/>
      <c r="GZ132" s="13"/>
      <c r="HA132" s="13"/>
      <c r="HB132" s="13"/>
      <c r="HC132" s="13"/>
      <c r="HD132" s="13"/>
      <c r="HE132" s="13"/>
      <c r="HF132" s="13"/>
      <c r="HG132" s="13"/>
      <c r="HH132" s="13"/>
      <c r="HI132" s="13"/>
      <c r="HJ132" s="13"/>
      <c r="HK132" s="13"/>
      <c r="HL132" s="13"/>
      <c r="HM132" s="13"/>
      <c r="HN132" s="13"/>
      <c r="HO132" s="13"/>
      <c r="HP132" s="13"/>
      <c r="HQ132" s="13"/>
      <c r="HR132" s="13"/>
      <c r="HS132" s="13"/>
      <c r="HT132" s="13"/>
      <c r="HU132" s="13"/>
      <c r="HV132" s="13"/>
      <c r="HW132" s="13"/>
      <c r="HX132" s="13"/>
      <c r="HY132" s="13"/>
      <c r="HZ132" s="13"/>
      <c r="IA132" s="13"/>
      <c r="IB132" s="13"/>
      <c r="IC132" s="13"/>
      <c r="ID132" s="13"/>
      <c r="IE132" s="13"/>
      <c r="IF132" s="13"/>
      <c r="IG132" s="13"/>
    </row>
    <row r="133" spans="1:241" x14ac:dyDescent="0.25">
      <c r="A133" s="28"/>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row>
    <row r="134" spans="1:241" x14ac:dyDescent="0.25">
      <c r="A134" s="28"/>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row>
    <row r="135" spans="1:241" x14ac:dyDescent="0.25">
      <c r="A135" s="28"/>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row>
    <row r="136" spans="1:241" x14ac:dyDescent="0.25">
      <c r="A136" s="28"/>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row>
    <row r="137" spans="1:241" x14ac:dyDescent="0.25">
      <c r="A137" s="28"/>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row>
    <row r="138" spans="1:241" x14ac:dyDescent="0.25">
      <c r="A138" s="28"/>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row>
    <row r="139" spans="1:241" x14ac:dyDescent="0.25">
      <c r="A139" s="28"/>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row>
    <row r="140" spans="1:241" x14ac:dyDescent="0.25">
      <c r="A140" s="28"/>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row>
    <row r="141" spans="1:241" x14ac:dyDescent="0.25">
      <c r="A141" s="28"/>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c r="HA141" s="13"/>
      <c r="HB141" s="13"/>
      <c r="HC141" s="13"/>
      <c r="HD141" s="13"/>
      <c r="HE141" s="13"/>
      <c r="HF141" s="13"/>
      <c r="HG141" s="13"/>
      <c r="HH141" s="13"/>
      <c r="HI141" s="13"/>
      <c r="HJ141" s="13"/>
      <c r="HK141" s="13"/>
      <c r="HL141" s="13"/>
      <c r="HM141" s="13"/>
      <c r="HN141" s="13"/>
      <c r="HO141" s="13"/>
      <c r="HP141" s="13"/>
      <c r="HQ141" s="13"/>
      <c r="HR141" s="13"/>
      <c r="HS141" s="13"/>
      <c r="HT141" s="13"/>
      <c r="HU141" s="13"/>
      <c r="HV141" s="13"/>
      <c r="HW141" s="13"/>
      <c r="HX141" s="13"/>
      <c r="HY141" s="13"/>
      <c r="HZ141" s="13"/>
      <c r="IA141" s="13"/>
      <c r="IB141" s="13"/>
      <c r="IC141" s="13"/>
      <c r="ID141" s="13"/>
      <c r="IE141" s="13"/>
      <c r="IF141" s="13"/>
      <c r="IG141" s="13"/>
    </row>
    <row r="142" spans="1:241" x14ac:dyDescent="0.25">
      <c r="A142" s="28"/>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c r="GZ142" s="13"/>
      <c r="HA142" s="13"/>
      <c r="HB142" s="13"/>
      <c r="HC142" s="13"/>
      <c r="HD142" s="13"/>
      <c r="HE142" s="13"/>
      <c r="HF142" s="13"/>
      <c r="HG142" s="13"/>
      <c r="HH142" s="13"/>
      <c r="HI142" s="13"/>
      <c r="HJ142" s="13"/>
      <c r="HK142" s="13"/>
      <c r="HL142" s="13"/>
      <c r="HM142" s="13"/>
      <c r="HN142" s="13"/>
      <c r="HO142" s="13"/>
      <c r="HP142" s="13"/>
      <c r="HQ142" s="13"/>
      <c r="HR142" s="13"/>
      <c r="HS142" s="13"/>
      <c r="HT142" s="13"/>
      <c r="HU142" s="13"/>
      <c r="HV142" s="13"/>
      <c r="HW142" s="13"/>
      <c r="HX142" s="13"/>
      <c r="HY142" s="13"/>
      <c r="HZ142" s="13"/>
      <c r="IA142" s="13"/>
      <c r="IB142" s="13"/>
      <c r="IC142" s="13"/>
      <c r="ID142" s="13"/>
      <c r="IE142" s="13"/>
      <c r="IF142" s="13"/>
      <c r="IG142" s="13"/>
    </row>
    <row r="143" spans="1:241" x14ac:dyDescent="0.25">
      <c r="A143" s="28"/>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row>
    <row r="144" spans="1:241" x14ac:dyDescent="0.25">
      <c r="A144" s="28"/>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row>
    <row r="145" spans="1:241" x14ac:dyDescent="0.25">
      <c r="A145" s="28"/>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row>
    <row r="146" spans="1:241" x14ac:dyDescent="0.25">
      <c r="A146" s="28"/>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c r="FS146" s="13"/>
      <c r="FT146" s="13"/>
      <c r="FU146" s="13"/>
      <c r="FV146" s="13"/>
      <c r="FW146" s="13"/>
      <c r="FX146" s="13"/>
      <c r="FY146" s="13"/>
      <c r="FZ146" s="13"/>
      <c r="GA146" s="13"/>
      <c r="GB146" s="13"/>
      <c r="GC146" s="13"/>
      <c r="GD146" s="13"/>
      <c r="GE146" s="13"/>
      <c r="GF146" s="13"/>
      <c r="GG146" s="13"/>
      <c r="GH146" s="13"/>
      <c r="GI146" s="13"/>
      <c r="GJ146" s="13"/>
      <c r="GK146" s="13"/>
      <c r="GL146" s="13"/>
      <c r="GM146" s="13"/>
      <c r="GN146" s="13"/>
      <c r="GO146" s="13"/>
      <c r="GP146" s="13"/>
      <c r="GQ146" s="13"/>
      <c r="GR146" s="13"/>
      <c r="GS146" s="13"/>
      <c r="GT146" s="13"/>
      <c r="GU146" s="13"/>
      <c r="GV146" s="13"/>
      <c r="GW146" s="13"/>
      <c r="GX146" s="13"/>
      <c r="GY146" s="13"/>
      <c r="GZ146" s="13"/>
      <c r="HA146" s="13"/>
      <c r="HB146" s="13"/>
      <c r="HC146" s="13"/>
      <c r="HD146" s="13"/>
      <c r="HE146" s="13"/>
      <c r="HF146" s="13"/>
      <c r="HG146" s="13"/>
      <c r="HH146" s="13"/>
      <c r="HI146" s="13"/>
      <c r="HJ146" s="13"/>
      <c r="HK146" s="13"/>
      <c r="HL146" s="13"/>
      <c r="HM146" s="13"/>
      <c r="HN146" s="13"/>
      <c r="HO146" s="13"/>
      <c r="HP146" s="13"/>
      <c r="HQ146" s="13"/>
      <c r="HR146" s="13"/>
      <c r="HS146" s="13"/>
      <c r="HT146" s="13"/>
      <c r="HU146" s="13"/>
      <c r="HV146" s="13"/>
      <c r="HW146" s="13"/>
      <c r="HX146" s="13"/>
      <c r="HY146" s="13"/>
      <c r="HZ146" s="13"/>
      <c r="IA146" s="13"/>
      <c r="IB146" s="13"/>
      <c r="IC146" s="13"/>
      <c r="ID146" s="13"/>
      <c r="IE146" s="13"/>
      <c r="IF146" s="13"/>
      <c r="IG146" s="13"/>
    </row>
    <row r="147" spans="1:241" x14ac:dyDescent="0.25">
      <c r="A147" s="28"/>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c r="DR147" s="13"/>
      <c r="DS147" s="13"/>
      <c r="DT147" s="13"/>
      <c r="DU147" s="13"/>
      <c r="DV147" s="13"/>
      <c r="DW147" s="13"/>
      <c r="DX147" s="13"/>
      <c r="DY147" s="13"/>
      <c r="DZ147" s="13"/>
      <c r="EA147" s="13"/>
      <c r="EB147" s="13"/>
      <c r="EC147" s="13"/>
      <c r="ED147" s="13"/>
      <c r="EE147" s="13"/>
      <c r="EF147" s="13"/>
      <c r="EG147" s="13"/>
      <c r="EH147" s="13"/>
      <c r="EI147" s="13"/>
      <c r="EJ147" s="13"/>
      <c r="EK147" s="1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J147" s="13"/>
      <c r="FK147" s="13"/>
      <c r="FL147" s="13"/>
      <c r="FM147" s="13"/>
      <c r="FN147" s="13"/>
      <c r="FO147" s="13"/>
      <c r="FP147" s="13"/>
      <c r="FQ147" s="13"/>
      <c r="FR147" s="13"/>
      <c r="FS147" s="13"/>
      <c r="FT147" s="13"/>
      <c r="FU147" s="13"/>
      <c r="FV147" s="13"/>
      <c r="FW147" s="13"/>
      <c r="FX147" s="13"/>
      <c r="FY147" s="13"/>
      <c r="FZ147" s="13"/>
      <c r="GA147" s="13"/>
      <c r="GB147" s="13"/>
      <c r="GC147" s="13"/>
      <c r="GD147" s="13"/>
      <c r="GE147" s="13"/>
      <c r="GF147" s="13"/>
      <c r="GG147" s="13"/>
      <c r="GH147" s="13"/>
      <c r="GI147" s="13"/>
      <c r="GJ147" s="13"/>
      <c r="GK147" s="13"/>
      <c r="GL147" s="13"/>
      <c r="GM147" s="13"/>
      <c r="GN147" s="13"/>
      <c r="GO147" s="13"/>
      <c r="GP147" s="13"/>
      <c r="GQ147" s="13"/>
      <c r="GR147" s="13"/>
      <c r="GS147" s="13"/>
      <c r="GT147" s="13"/>
      <c r="GU147" s="13"/>
      <c r="GV147" s="13"/>
      <c r="GW147" s="13"/>
      <c r="GX147" s="13"/>
      <c r="GY147" s="13"/>
      <c r="GZ147" s="13"/>
      <c r="HA147" s="13"/>
      <c r="HB147" s="13"/>
      <c r="HC147" s="13"/>
      <c r="HD147" s="13"/>
      <c r="HE147" s="13"/>
      <c r="HF147" s="13"/>
      <c r="HG147" s="13"/>
      <c r="HH147" s="13"/>
      <c r="HI147" s="13"/>
      <c r="HJ147" s="13"/>
      <c r="HK147" s="13"/>
      <c r="HL147" s="13"/>
      <c r="HM147" s="13"/>
      <c r="HN147" s="13"/>
      <c r="HO147" s="13"/>
      <c r="HP147" s="13"/>
      <c r="HQ147" s="13"/>
      <c r="HR147" s="13"/>
      <c r="HS147" s="13"/>
      <c r="HT147" s="13"/>
      <c r="HU147" s="13"/>
      <c r="HV147" s="13"/>
      <c r="HW147" s="13"/>
      <c r="HX147" s="13"/>
      <c r="HY147" s="13"/>
      <c r="HZ147" s="13"/>
      <c r="IA147" s="13"/>
      <c r="IB147" s="13"/>
      <c r="IC147" s="13"/>
      <c r="ID147" s="13"/>
      <c r="IE147" s="13"/>
      <c r="IF147" s="13"/>
      <c r="IG147" s="13"/>
    </row>
    <row r="148" spans="1:241" x14ac:dyDescent="0.25">
      <c r="A148" s="28"/>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c r="FN148" s="13"/>
      <c r="FO148" s="13"/>
      <c r="FP148" s="13"/>
      <c r="FQ148" s="13"/>
      <c r="FR148" s="13"/>
      <c r="FS148" s="13"/>
      <c r="FT148" s="13"/>
      <c r="FU148" s="13"/>
      <c r="FV148" s="13"/>
      <c r="FW148" s="13"/>
      <c r="FX148" s="13"/>
      <c r="FY148" s="13"/>
      <c r="FZ148" s="13"/>
      <c r="GA148" s="13"/>
      <c r="GB148" s="13"/>
      <c r="GC148" s="13"/>
      <c r="GD148" s="13"/>
      <c r="GE148" s="13"/>
      <c r="GF148" s="13"/>
      <c r="GG148" s="13"/>
      <c r="GH148" s="13"/>
      <c r="GI148" s="13"/>
      <c r="GJ148" s="13"/>
      <c r="GK148" s="13"/>
      <c r="GL148" s="13"/>
      <c r="GM148" s="13"/>
      <c r="GN148" s="13"/>
      <c r="GO148" s="13"/>
      <c r="GP148" s="13"/>
      <c r="GQ148" s="13"/>
      <c r="GR148" s="13"/>
      <c r="GS148" s="13"/>
      <c r="GT148" s="13"/>
      <c r="GU148" s="13"/>
      <c r="GV148" s="13"/>
      <c r="GW148" s="13"/>
      <c r="GX148" s="13"/>
      <c r="GY148" s="13"/>
      <c r="GZ148" s="13"/>
      <c r="HA148" s="13"/>
      <c r="HB148" s="13"/>
      <c r="HC148" s="13"/>
      <c r="HD148" s="13"/>
      <c r="HE148" s="13"/>
      <c r="HF148" s="13"/>
      <c r="HG148" s="13"/>
      <c r="HH148" s="13"/>
      <c r="HI148" s="13"/>
      <c r="HJ148" s="13"/>
      <c r="HK148" s="13"/>
      <c r="HL148" s="13"/>
      <c r="HM148" s="13"/>
      <c r="HN148" s="13"/>
      <c r="HO148" s="13"/>
      <c r="HP148" s="13"/>
      <c r="HQ148" s="13"/>
      <c r="HR148" s="13"/>
      <c r="HS148" s="13"/>
      <c r="HT148" s="13"/>
      <c r="HU148" s="13"/>
      <c r="HV148" s="13"/>
      <c r="HW148" s="13"/>
      <c r="HX148" s="13"/>
      <c r="HY148" s="13"/>
      <c r="HZ148" s="13"/>
      <c r="IA148" s="13"/>
      <c r="IB148" s="13"/>
      <c r="IC148" s="13"/>
      <c r="ID148" s="13"/>
      <c r="IE148" s="13"/>
      <c r="IF148" s="13"/>
      <c r="IG148" s="13"/>
    </row>
    <row r="149" spans="1:241" x14ac:dyDescent="0.25">
      <c r="A149" s="28"/>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c r="FS149" s="13"/>
      <c r="FT149" s="13"/>
      <c r="FU149" s="13"/>
      <c r="FV149" s="13"/>
      <c r="FW149" s="13"/>
      <c r="FX149" s="13"/>
      <c r="FY149" s="13"/>
      <c r="FZ149" s="13"/>
      <c r="GA149" s="13"/>
      <c r="GB149" s="13"/>
      <c r="GC149" s="13"/>
      <c r="GD149" s="13"/>
      <c r="GE149" s="13"/>
      <c r="GF149" s="13"/>
      <c r="GG149" s="13"/>
      <c r="GH149" s="13"/>
      <c r="GI149" s="13"/>
      <c r="GJ149" s="13"/>
      <c r="GK149" s="13"/>
      <c r="GL149" s="13"/>
      <c r="GM149" s="13"/>
      <c r="GN149" s="13"/>
      <c r="GO149" s="13"/>
      <c r="GP149" s="13"/>
      <c r="GQ149" s="13"/>
      <c r="GR149" s="13"/>
      <c r="GS149" s="13"/>
      <c r="GT149" s="13"/>
      <c r="GU149" s="13"/>
      <c r="GV149" s="13"/>
      <c r="GW149" s="13"/>
      <c r="GX149" s="13"/>
      <c r="GY149" s="13"/>
      <c r="GZ149" s="13"/>
      <c r="HA149" s="13"/>
      <c r="HB149" s="13"/>
      <c r="HC149" s="13"/>
      <c r="HD149" s="13"/>
      <c r="HE149" s="13"/>
      <c r="HF149" s="13"/>
      <c r="HG149" s="13"/>
      <c r="HH149" s="13"/>
      <c r="HI149" s="13"/>
      <c r="HJ149" s="13"/>
      <c r="HK149" s="13"/>
      <c r="HL149" s="13"/>
      <c r="HM149" s="13"/>
      <c r="HN149" s="13"/>
      <c r="HO149" s="13"/>
      <c r="HP149" s="13"/>
      <c r="HQ149" s="13"/>
      <c r="HR149" s="13"/>
      <c r="HS149" s="13"/>
      <c r="HT149" s="13"/>
      <c r="HU149" s="13"/>
      <c r="HV149" s="13"/>
      <c r="HW149" s="13"/>
      <c r="HX149" s="13"/>
      <c r="HY149" s="13"/>
      <c r="HZ149" s="13"/>
      <c r="IA149" s="13"/>
      <c r="IB149" s="13"/>
      <c r="IC149" s="13"/>
      <c r="ID149" s="13"/>
      <c r="IE149" s="13"/>
      <c r="IF149" s="13"/>
      <c r="IG149" s="13"/>
    </row>
    <row r="150" spans="1:241" x14ac:dyDescent="0.25">
      <c r="A150" s="28"/>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c r="DB150" s="13"/>
      <c r="DC150" s="13"/>
      <c r="DD150" s="13"/>
      <c r="DE150" s="13"/>
      <c r="DF150" s="13"/>
      <c r="DG150" s="13"/>
      <c r="DH150" s="13"/>
      <c r="DI150" s="13"/>
      <c r="DJ150" s="13"/>
      <c r="DK150" s="13"/>
      <c r="DL150" s="13"/>
      <c r="DM150" s="13"/>
      <c r="DN150" s="13"/>
      <c r="DO150" s="13"/>
      <c r="DP150" s="13"/>
      <c r="DQ150" s="13"/>
      <c r="DR150" s="13"/>
      <c r="DS150" s="13"/>
      <c r="DT150" s="13"/>
      <c r="DU150" s="13"/>
      <c r="DV150" s="13"/>
      <c r="DW150" s="13"/>
      <c r="DX150" s="13"/>
      <c r="DY150" s="13"/>
      <c r="DZ150" s="13"/>
      <c r="EA150" s="13"/>
      <c r="EB150" s="13"/>
      <c r="EC150" s="13"/>
      <c r="ED150" s="13"/>
      <c r="EE150" s="13"/>
      <c r="EF150" s="13"/>
      <c r="EG150" s="13"/>
      <c r="EH150" s="13"/>
      <c r="EI150" s="13"/>
      <c r="EJ150" s="13"/>
      <c r="EK150" s="13"/>
      <c r="EL150" s="13"/>
      <c r="EM150" s="13"/>
      <c r="EN150" s="13"/>
      <c r="EO150" s="13"/>
      <c r="EP150" s="13"/>
      <c r="EQ150" s="13"/>
      <c r="ER150" s="13"/>
      <c r="ES150" s="13"/>
      <c r="ET150" s="13"/>
      <c r="EU150" s="13"/>
      <c r="EV150" s="13"/>
      <c r="EW150" s="13"/>
      <c r="EX150" s="13"/>
      <c r="EY150" s="13"/>
      <c r="EZ150" s="13"/>
      <c r="FA150" s="13"/>
      <c r="FB150" s="13"/>
      <c r="FC150" s="13"/>
      <c r="FD150" s="13"/>
      <c r="FE150" s="13"/>
      <c r="FF150" s="13"/>
      <c r="FG150" s="13"/>
      <c r="FH150" s="13"/>
      <c r="FI150" s="13"/>
      <c r="FJ150" s="13"/>
      <c r="FK150" s="13"/>
      <c r="FL150" s="13"/>
      <c r="FM150" s="13"/>
      <c r="FN150" s="13"/>
      <c r="FO150" s="13"/>
      <c r="FP150" s="13"/>
      <c r="FQ150" s="13"/>
      <c r="FR150" s="13"/>
      <c r="FS150" s="13"/>
      <c r="FT150" s="13"/>
      <c r="FU150" s="13"/>
      <c r="FV150" s="13"/>
      <c r="FW150" s="13"/>
      <c r="FX150" s="13"/>
      <c r="FY150" s="13"/>
      <c r="FZ150" s="13"/>
      <c r="GA150" s="13"/>
      <c r="GB150" s="13"/>
      <c r="GC150" s="13"/>
      <c r="GD150" s="13"/>
      <c r="GE150" s="13"/>
      <c r="GF150" s="13"/>
      <c r="GG150" s="13"/>
      <c r="GH150" s="13"/>
      <c r="GI150" s="13"/>
      <c r="GJ150" s="13"/>
      <c r="GK150" s="13"/>
      <c r="GL150" s="13"/>
      <c r="GM150" s="13"/>
      <c r="GN150" s="13"/>
      <c r="GO150" s="13"/>
      <c r="GP150" s="13"/>
      <c r="GQ150" s="13"/>
      <c r="GR150" s="13"/>
      <c r="GS150" s="13"/>
      <c r="GT150" s="13"/>
      <c r="GU150" s="13"/>
      <c r="GV150" s="13"/>
      <c r="GW150" s="13"/>
      <c r="GX150" s="13"/>
      <c r="GY150" s="13"/>
      <c r="GZ150" s="13"/>
      <c r="HA150" s="13"/>
      <c r="HB150" s="13"/>
      <c r="HC150" s="13"/>
      <c r="HD150" s="13"/>
      <c r="HE150" s="13"/>
      <c r="HF150" s="13"/>
      <c r="HG150" s="13"/>
      <c r="HH150" s="13"/>
      <c r="HI150" s="13"/>
      <c r="HJ150" s="13"/>
      <c r="HK150" s="13"/>
      <c r="HL150" s="13"/>
      <c r="HM150" s="13"/>
      <c r="HN150" s="13"/>
      <c r="HO150" s="13"/>
      <c r="HP150" s="13"/>
      <c r="HQ150" s="13"/>
      <c r="HR150" s="13"/>
      <c r="HS150" s="13"/>
      <c r="HT150" s="13"/>
      <c r="HU150" s="13"/>
      <c r="HV150" s="13"/>
      <c r="HW150" s="13"/>
      <c r="HX150" s="13"/>
      <c r="HY150" s="13"/>
      <c r="HZ150" s="13"/>
      <c r="IA150" s="13"/>
      <c r="IB150" s="13"/>
      <c r="IC150" s="13"/>
      <c r="ID150" s="13"/>
      <c r="IE150" s="13"/>
      <c r="IF150" s="13"/>
      <c r="IG150" s="13"/>
    </row>
    <row r="151" spans="1:241" x14ac:dyDescent="0.25">
      <c r="A151" s="28"/>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13"/>
      <c r="DP151" s="13"/>
      <c r="DQ151" s="13"/>
      <c r="DR151" s="13"/>
      <c r="DS151" s="13"/>
      <c r="DT151" s="13"/>
      <c r="DU151" s="13"/>
      <c r="DV151" s="13"/>
      <c r="DW151" s="13"/>
      <c r="DX151" s="13"/>
      <c r="DY151" s="13"/>
      <c r="DZ151" s="13"/>
      <c r="EA151" s="13"/>
      <c r="EB151" s="13"/>
      <c r="EC151" s="13"/>
      <c r="ED151" s="13"/>
      <c r="EE151" s="13"/>
      <c r="EF151" s="13"/>
      <c r="EG151" s="13"/>
      <c r="EH151" s="13"/>
      <c r="EI151" s="13"/>
      <c r="EJ151" s="13"/>
      <c r="EK151" s="13"/>
      <c r="EL151" s="13"/>
      <c r="EM151" s="13"/>
      <c r="EN151" s="13"/>
      <c r="EO151" s="13"/>
      <c r="EP151" s="13"/>
      <c r="EQ151" s="13"/>
      <c r="ER151" s="13"/>
      <c r="ES151" s="13"/>
      <c r="ET151" s="13"/>
      <c r="EU151" s="13"/>
      <c r="EV151" s="13"/>
      <c r="EW151" s="13"/>
      <c r="EX151" s="13"/>
      <c r="EY151" s="13"/>
      <c r="EZ151" s="13"/>
      <c r="FA151" s="13"/>
      <c r="FB151" s="13"/>
      <c r="FC151" s="13"/>
      <c r="FD151" s="13"/>
      <c r="FE151" s="13"/>
      <c r="FF151" s="13"/>
      <c r="FG151" s="13"/>
      <c r="FH151" s="13"/>
      <c r="FI151" s="13"/>
      <c r="FJ151" s="13"/>
      <c r="FK151" s="13"/>
      <c r="FL151" s="13"/>
      <c r="FM151" s="13"/>
      <c r="FN151" s="13"/>
      <c r="FO151" s="13"/>
      <c r="FP151" s="13"/>
      <c r="FQ151" s="13"/>
      <c r="FR151" s="13"/>
      <c r="FS151" s="13"/>
      <c r="FT151" s="13"/>
      <c r="FU151" s="13"/>
      <c r="FV151" s="13"/>
      <c r="FW151" s="13"/>
      <c r="FX151" s="13"/>
      <c r="FY151" s="13"/>
      <c r="FZ151" s="13"/>
      <c r="GA151" s="13"/>
      <c r="GB151" s="13"/>
      <c r="GC151" s="13"/>
      <c r="GD151" s="13"/>
      <c r="GE151" s="13"/>
      <c r="GF151" s="13"/>
      <c r="GG151" s="13"/>
      <c r="GH151" s="13"/>
      <c r="GI151" s="13"/>
      <c r="GJ151" s="13"/>
      <c r="GK151" s="13"/>
      <c r="GL151" s="13"/>
      <c r="GM151" s="13"/>
      <c r="GN151" s="13"/>
      <c r="GO151" s="13"/>
      <c r="GP151" s="13"/>
      <c r="GQ151" s="13"/>
      <c r="GR151" s="13"/>
      <c r="GS151" s="13"/>
      <c r="GT151" s="13"/>
      <c r="GU151" s="13"/>
      <c r="GV151" s="13"/>
      <c r="GW151" s="13"/>
      <c r="GX151" s="13"/>
      <c r="GY151" s="13"/>
      <c r="GZ151" s="13"/>
      <c r="HA151" s="13"/>
      <c r="HB151" s="13"/>
      <c r="HC151" s="13"/>
      <c r="HD151" s="13"/>
      <c r="HE151" s="13"/>
      <c r="HF151" s="13"/>
      <c r="HG151" s="13"/>
      <c r="HH151" s="13"/>
      <c r="HI151" s="13"/>
      <c r="HJ151" s="13"/>
      <c r="HK151" s="13"/>
      <c r="HL151" s="13"/>
      <c r="HM151" s="13"/>
      <c r="HN151" s="13"/>
      <c r="HO151" s="13"/>
      <c r="HP151" s="13"/>
      <c r="HQ151" s="13"/>
      <c r="HR151" s="13"/>
      <c r="HS151" s="13"/>
      <c r="HT151" s="13"/>
      <c r="HU151" s="13"/>
      <c r="HV151" s="13"/>
      <c r="HW151" s="13"/>
      <c r="HX151" s="13"/>
      <c r="HY151" s="13"/>
      <c r="HZ151" s="13"/>
      <c r="IA151" s="13"/>
      <c r="IB151" s="13"/>
      <c r="IC151" s="13"/>
      <c r="ID151" s="13"/>
      <c r="IE151" s="13"/>
      <c r="IF151" s="13"/>
      <c r="IG151" s="13"/>
    </row>
    <row r="152" spans="1:241" x14ac:dyDescent="0.25">
      <c r="A152" s="28"/>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13"/>
      <c r="CP152" s="13"/>
      <c r="CQ152" s="13"/>
      <c r="CR152" s="13"/>
      <c r="CS152" s="13"/>
      <c r="CT152" s="13"/>
      <c r="CU152" s="13"/>
      <c r="CV152" s="13"/>
      <c r="CW152" s="13"/>
      <c r="CX152" s="13"/>
      <c r="CY152" s="13"/>
      <c r="CZ152" s="13"/>
      <c r="DA152" s="13"/>
      <c r="DB152" s="13"/>
      <c r="DC152" s="13"/>
      <c r="DD152" s="13"/>
      <c r="DE152" s="13"/>
      <c r="DF152" s="13"/>
      <c r="DG152" s="13"/>
      <c r="DH152" s="13"/>
      <c r="DI152" s="13"/>
      <c r="DJ152" s="13"/>
      <c r="DK152" s="13"/>
      <c r="DL152" s="13"/>
      <c r="DM152" s="13"/>
      <c r="DN152" s="13"/>
      <c r="DO152" s="13"/>
      <c r="DP152" s="13"/>
      <c r="DQ152" s="13"/>
      <c r="DR152" s="13"/>
      <c r="DS152" s="13"/>
      <c r="DT152" s="13"/>
      <c r="DU152" s="13"/>
      <c r="DV152" s="13"/>
      <c r="DW152" s="13"/>
      <c r="DX152" s="13"/>
      <c r="DY152" s="13"/>
      <c r="DZ152" s="13"/>
      <c r="EA152" s="13"/>
      <c r="EB152" s="13"/>
      <c r="EC152" s="13"/>
      <c r="ED152" s="13"/>
      <c r="EE152" s="13"/>
      <c r="EF152" s="13"/>
      <c r="EG152" s="13"/>
      <c r="EH152" s="13"/>
      <c r="EI152" s="13"/>
      <c r="EJ152" s="13"/>
      <c r="EK152" s="13"/>
      <c r="EL152" s="13"/>
      <c r="EM152" s="13"/>
      <c r="EN152" s="13"/>
      <c r="EO152" s="13"/>
      <c r="EP152" s="13"/>
      <c r="EQ152" s="13"/>
      <c r="ER152" s="13"/>
      <c r="ES152" s="13"/>
      <c r="ET152" s="13"/>
      <c r="EU152" s="13"/>
      <c r="EV152" s="13"/>
      <c r="EW152" s="13"/>
      <c r="EX152" s="13"/>
      <c r="EY152" s="13"/>
      <c r="EZ152" s="13"/>
      <c r="FA152" s="13"/>
      <c r="FB152" s="13"/>
      <c r="FC152" s="13"/>
      <c r="FD152" s="13"/>
      <c r="FE152" s="13"/>
      <c r="FF152" s="13"/>
      <c r="FG152" s="13"/>
      <c r="FH152" s="13"/>
      <c r="FI152" s="13"/>
      <c r="FJ152" s="13"/>
      <c r="FK152" s="13"/>
      <c r="FL152" s="13"/>
      <c r="FM152" s="13"/>
      <c r="FN152" s="13"/>
      <c r="FO152" s="13"/>
      <c r="FP152" s="13"/>
      <c r="FQ152" s="13"/>
      <c r="FR152" s="13"/>
      <c r="FS152" s="13"/>
      <c r="FT152" s="13"/>
      <c r="FU152" s="13"/>
      <c r="FV152" s="13"/>
      <c r="FW152" s="13"/>
      <c r="FX152" s="13"/>
      <c r="FY152" s="13"/>
      <c r="FZ152" s="13"/>
      <c r="GA152" s="13"/>
      <c r="GB152" s="13"/>
      <c r="GC152" s="13"/>
      <c r="GD152" s="13"/>
      <c r="GE152" s="13"/>
      <c r="GF152" s="13"/>
      <c r="GG152" s="13"/>
      <c r="GH152" s="13"/>
      <c r="GI152" s="13"/>
      <c r="GJ152" s="13"/>
      <c r="GK152" s="13"/>
      <c r="GL152" s="13"/>
      <c r="GM152" s="13"/>
      <c r="GN152" s="13"/>
      <c r="GO152" s="13"/>
      <c r="GP152" s="13"/>
      <c r="GQ152" s="13"/>
      <c r="GR152" s="13"/>
      <c r="GS152" s="13"/>
      <c r="GT152" s="13"/>
      <c r="GU152" s="13"/>
      <c r="GV152" s="13"/>
      <c r="GW152" s="13"/>
      <c r="GX152" s="13"/>
      <c r="GY152" s="13"/>
      <c r="GZ152" s="13"/>
      <c r="HA152" s="13"/>
      <c r="HB152" s="13"/>
      <c r="HC152" s="13"/>
      <c r="HD152" s="13"/>
      <c r="HE152" s="13"/>
      <c r="HF152" s="13"/>
      <c r="HG152" s="13"/>
      <c r="HH152" s="13"/>
      <c r="HI152" s="13"/>
      <c r="HJ152" s="13"/>
      <c r="HK152" s="13"/>
      <c r="HL152" s="13"/>
      <c r="HM152" s="13"/>
      <c r="HN152" s="13"/>
      <c r="HO152" s="13"/>
      <c r="HP152" s="13"/>
      <c r="HQ152" s="13"/>
      <c r="HR152" s="13"/>
      <c r="HS152" s="13"/>
      <c r="HT152" s="13"/>
      <c r="HU152" s="13"/>
      <c r="HV152" s="13"/>
      <c r="HW152" s="13"/>
      <c r="HX152" s="13"/>
      <c r="HY152" s="13"/>
      <c r="HZ152" s="13"/>
      <c r="IA152" s="13"/>
      <c r="IB152" s="13"/>
      <c r="IC152" s="13"/>
      <c r="ID152" s="13"/>
      <c r="IE152" s="13"/>
      <c r="IF152" s="13"/>
      <c r="IG152" s="13"/>
    </row>
    <row r="153" spans="1:241" x14ac:dyDescent="0.25">
      <c r="A153" s="28"/>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c r="BS153" s="13"/>
      <c r="BT153" s="13"/>
      <c r="BU153" s="13"/>
      <c r="BV153" s="13"/>
      <c r="BW153" s="13"/>
      <c r="BX153" s="13"/>
      <c r="BY153" s="13"/>
      <c r="BZ153" s="13"/>
      <c r="CA153" s="13"/>
      <c r="CB153" s="13"/>
      <c r="CC153" s="13"/>
      <c r="CD153" s="13"/>
      <c r="CE153" s="13"/>
      <c r="CF153" s="13"/>
      <c r="CG153" s="13"/>
      <c r="CH153" s="13"/>
      <c r="CI153" s="13"/>
      <c r="CJ153" s="13"/>
      <c r="CK153" s="13"/>
      <c r="CL153" s="13"/>
      <c r="CM153" s="13"/>
      <c r="CN153" s="13"/>
      <c r="CO153" s="13"/>
      <c r="CP153" s="13"/>
      <c r="CQ153" s="13"/>
      <c r="CR153" s="13"/>
      <c r="CS153" s="13"/>
      <c r="CT153" s="13"/>
      <c r="CU153" s="13"/>
      <c r="CV153" s="13"/>
      <c r="CW153" s="13"/>
      <c r="CX153" s="13"/>
      <c r="CY153" s="13"/>
      <c r="CZ153" s="13"/>
      <c r="DA153" s="13"/>
      <c r="DB153" s="13"/>
      <c r="DC153" s="13"/>
      <c r="DD153" s="13"/>
      <c r="DE153" s="13"/>
      <c r="DF153" s="13"/>
      <c r="DG153" s="13"/>
      <c r="DH153" s="13"/>
      <c r="DI153" s="13"/>
      <c r="DJ153" s="13"/>
      <c r="DK153" s="13"/>
      <c r="DL153" s="13"/>
      <c r="DM153" s="13"/>
      <c r="DN153" s="13"/>
      <c r="DO153" s="13"/>
      <c r="DP153" s="13"/>
      <c r="DQ153" s="13"/>
      <c r="DR153" s="13"/>
      <c r="DS153" s="13"/>
      <c r="DT153" s="13"/>
      <c r="DU153" s="13"/>
      <c r="DV153" s="13"/>
      <c r="DW153" s="13"/>
      <c r="DX153" s="13"/>
      <c r="DY153" s="13"/>
      <c r="DZ153" s="13"/>
      <c r="EA153" s="13"/>
      <c r="EB153" s="13"/>
      <c r="EC153" s="13"/>
      <c r="ED153" s="13"/>
      <c r="EE153" s="13"/>
      <c r="EF153" s="13"/>
      <c r="EG153" s="13"/>
      <c r="EH153" s="13"/>
      <c r="EI153" s="13"/>
      <c r="EJ153" s="13"/>
      <c r="EK153" s="13"/>
      <c r="EL153" s="13"/>
      <c r="EM153" s="13"/>
      <c r="EN153" s="13"/>
      <c r="EO153" s="13"/>
      <c r="EP153" s="13"/>
      <c r="EQ153" s="13"/>
      <c r="ER153" s="13"/>
      <c r="ES153" s="13"/>
      <c r="ET153" s="13"/>
      <c r="EU153" s="13"/>
      <c r="EV153" s="13"/>
      <c r="EW153" s="13"/>
      <c r="EX153" s="13"/>
      <c r="EY153" s="13"/>
      <c r="EZ153" s="13"/>
      <c r="FA153" s="13"/>
      <c r="FB153" s="13"/>
      <c r="FC153" s="13"/>
      <c r="FD153" s="13"/>
      <c r="FE153" s="13"/>
      <c r="FF153" s="13"/>
      <c r="FG153" s="13"/>
      <c r="FH153" s="13"/>
      <c r="FI153" s="13"/>
      <c r="FJ153" s="13"/>
      <c r="FK153" s="13"/>
      <c r="FL153" s="13"/>
      <c r="FM153" s="13"/>
      <c r="FN153" s="13"/>
      <c r="FO153" s="13"/>
      <c r="FP153" s="13"/>
      <c r="FQ153" s="13"/>
      <c r="FR153" s="13"/>
      <c r="FS153" s="13"/>
      <c r="FT153" s="13"/>
      <c r="FU153" s="13"/>
      <c r="FV153" s="13"/>
      <c r="FW153" s="13"/>
      <c r="FX153" s="13"/>
      <c r="FY153" s="13"/>
      <c r="FZ153" s="13"/>
      <c r="GA153" s="13"/>
      <c r="GB153" s="13"/>
      <c r="GC153" s="13"/>
      <c r="GD153" s="13"/>
      <c r="GE153" s="13"/>
      <c r="GF153" s="13"/>
      <c r="GG153" s="13"/>
      <c r="GH153" s="13"/>
      <c r="GI153" s="13"/>
      <c r="GJ153" s="13"/>
      <c r="GK153" s="13"/>
      <c r="GL153" s="13"/>
      <c r="GM153" s="13"/>
      <c r="GN153" s="13"/>
      <c r="GO153" s="13"/>
      <c r="GP153" s="13"/>
      <c r="GQ153" s="13"/>
      <c r="GR153" s="13"/>
      <c r="GS153" s="13"/>
      <c r="GT153" s="13"/>
      <c r="GU153" s="13"/>
      <c r="GV153" s="13"/>
      <c r="GW153" s="13"/>
      <c r="GX153" s="13"/>
      <c r="GY153" s="13"/>
      <c r="GZ153" s="13"/>
      <c r="HA153" s="13"/>
      <c r="HB153" s="13"/>
      <c r="HC153" s="13"/>
      <c r="HD153" s="13"/>
      <c r="HE153" s="13"/>
      <c r="HF153" s="13"/>
      <c r="HG153" s="13"/>
      <c r="HH153" s="13"/>
      <c r="HI153" s="13"/>
      <c r="HJ153" s="13"/>
      <c r="HK153" s="13"/>
      <c r="HL153" s="13"/>
      <c r="HM153" s="13"/>
      <c r="HN153" s="13"/>
      <c r="HO153" s="13"/>
      <c r="HP153" s="13"/>
      <c r="HQ153" s="13"/>
      <c r="HR153" s="13"/>
      <c r="HS153" s="13"/>
      <c r="HT153" s="13"/>
      <c r="HU153" s="13"/>
      <c r="HV153" s="13"/>
      <c r="HW153" s="13"/>
      <c r="HX153" s="13"/>
      <c r="HY153" s="13"/>
      <c r="HZ153" s="13"/>
      <c r="IA153" s="13"/>
      <c r="IB153" s="13"/>
      <c r="IC153" s="13"/>
      <c r="ID153" s="13"/>
      <c r="IE153" s="13"/>
      <c r="IF153" s="13"/>
      <c r="IG153" s="13"/>
    </row>
    <row r="154" spans="1:241" x14ac:dyDescent="0.25">
      <c r="A154" s="28"/>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c r="CM154" s="13"/>
      <c r="CN154" s="13"/>
      <c r="CO154" s="13"/>
      <c r="CP154" s="13"/>
      <c r="CQ154" s="13"/>
      <c r="CR154" s="13"/>
      <c r="CS154" s="13"/>
      <c r="CT154" s="13"/>
      <c r="CU154" s="13"/>
      <c r="CV154" s="13"/>
      <c r="CW154" s="13"/>
      <c r="CX154" s="13"/>
      <c r="CY154" s="13"/>
      <c r="CZ154" s="13"/>
      <c r="DA154" s="13"/>
      <c r="DB154" s="13"/>
      <c r="DC154" s="13"/>
      <c r="DD154" s="13"/>
      <c r="DE154" s="13"/>
      <c r="DF154" s="13"/>
      <c r="DG154" s="13"/>
      <c r="DH154" s="13"/>
      <c r="DI154" s="13"/>
      <c r="DJ154" s="13"/>
      <c r="DK154" s="13"/>
      <c r="DL154" s="13"/>
      <c r="DM154" s="13"/>
      <c r="DN154" s="13"/>
      <c r="DO154" s="13"/>
      <c r="DP154" s="13"/>
      <c r="DQ154" s="13"/>
      <c r="DR154" s="13"/>
      <c r="DS154" s="13"/>
      <c r="DT154" s="13"/>
      <c r="DU154" s="13"/>
      <c r="DV154" s="13"/>
      <c r="DW154" s="13"/>
      <c r="DX154" s="13"/>
      <c r="DY154" s="13"/>
      <c r="DZ154" s="13"/>
      <c r="EA154" s="13"/>
      <c r="EB154" s="13"/>
      <c r="EC154" s="13"/>
      <c r="ED154" s="13"/>
      <c r="EE154" s="13"/>
      <c r="EF154" s="13"/>
      <c r="EG154" s="13"/>
      <c r="EH154" s="13"/>
      <c r="EI154" s="13"/>
      <c r="EJ154" s="13"/>
      <c r="EK154" s="13"/>
      <c r="EL154" s="13"/>
      <c r="EM154" s="13"/>
      <c r="EN154" s="13"/>
      <c r="EO154" s="13"/>
      <c r="EP154" s="13"/>
      <c r="EQ154" s="13"/>
      <c r="ER154" s="13"/>
      <c r="ES154" s="13"/>
      <c r="ET154" s="13"/>
      <c r="EU154" s="13"/>
      <c r="EV154" s="13"/>
      <c r="EW154" s="13"/>
      <c r="EX154" s="13"/>
      <c r="EY154" s="13"/>
      <c r="EZ154" s="13"/>
      <c r="FA154" s="13"/>
      <c r="FB154" s="13"/>
      <c r="FC154" s="13"/>
      <c r="FD154" s="13"/>
      <c r="FE154" s="13"/>
      <c r="FF154" s="13"/>
      <c r="FG154" s="13"/>
      <c r="FH154" s="13"/>
      <c r="FI154" s="13"/>
      <c r="FJ154" s="13"/>
      <c r="FK154" s="13"/>
      <c r="FL154" s="13"/>
      <c r="FM154" s="13"/>
      <c r="FN154" s="13"/>
      <c r="FO154" s="13"/>
      <c r="FP154" s="13"/>
      <c r="FQ154" s="13"/>
      <c r="FR154" s="13"/>
      <c r="FS154" s="13"/>
      <c r="FT154" s="13"/>
      <c r="FU154" s="13"/>
      <c r="FV154" s="13"/>
      <c r="FW154" s="13"/>
      <c r="FX154" s="13"/>
      <c r="FY154" s="13"/>
      <c r="FZ154" s="13"/>
      <c r="GA154" s="13"/>
      <c r="GB154" s="13"/>
      <c r="GC154" s="13"/>
      <c r="GD154" s="13"/>
      <c r="GE154" s="13"/>
      <c r="GF154" s="13"/>
      <c r="GG154" s="13"/>
      <c r="GH154" s="13"/>
      <c r="GI154" s="13"/>
      <c r="GJ154" s="13"/>
      <c r="GK154" s="13"/>
      <c r="GL154" s="13"/>
      <c r="GM154" s="13"/>
      <c r="GN154" s="13"/>
      <c r="GO154" s="13"/>
      <c r="GP154" s="13"/>
      <c r="GQ154" s="13"/>
      <c r="GR154" s="13"/>
      <c r="GS154" s="13"/>
      <c r="GT154" s="13"/>
      <c r="GU154" s="13"/>
      <c r="GV154" s="13"/>
      <c r="GW154" s="13"/>
      <c r="GX154" s="13"/>
      <c r="GY154" s="13"/>
      <c r="GZ154" s="13"/>
      <c r="HA154" s="13"/>
      <c r="HB154" s="13"/>
      <c r="HC154" s="13"/>
      <c r="HD154" s="13"/>
      <c r="HE154" s="13"/>
      <c r="HF154" s="13"/>
      <c r="HG154" s="13"/>
      <c r="HH154" s="13"/>
      <c r="HI154" s="13"/>
      <c r="HJ154" s="13"/>
      <c r="HK154" s="13"/>
      <c r="HL154" s="13"/>
      <c r="HM154" s="13"/>
      <c r="HN154" s="13"/>
      <c r="HO154" s="13"/>
      <c r="HP154" s="13"/>
      <c r="HQ154" s="13"/>
      <c r="HR154" s="13"/>
      <c r="HS154" s="13"/>
      <c r="HT154" s="13"/>
      <c r="HU154" s="13"/>
      <c r="HV154" s="13"/>
      <c r="HW154" s="13"/>
      <c r="HX154" s="13"/>
      <c r="HY154" s="13"/>
      <c r="HZ154" s="13"/>
      <c r="IA154" s="13"/>
      <c r="IB154" s="13"/>
      <c r="IC154" s="13"/>
      <c r="ID154" s="13"/>
      <c r="IE154" s="13"/>
      <c r="IF154" s="13"/>
      <c r="IG154" s="13"/>
    </row>
    <row r="155" spans="1:241" x14ac:dyDescent="0.25">
      <c r="A155" s="28"/>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c r="FM155" s="13"/>
      <c r="FN155" s="13"/>
      <c r="FO155" s="13"/>
      <c r="FP155" s="13"/>
      <c r="FQ155" s="13"/>
      <c r="FR155" s="13"/>
      <c r="FS155" s="13"/>
      <c r="FT155" s="13"/>
      <c r="FU155" s="13"/>
      <c r="FV155" s="13"/>
      <c r="FW155" s="13"/>
      <c r="FX155" s="13"/>
      <c r="FY155" s="13"/>
      <c r="FZ155" s="13"/>
      <c r="GA155" s="13"/>
      <c r="GB155" s="13"/>
      <c r="GC155" s="13"/>
      <c r="GD155" s="13"/>
      <c r="GE155" s="13"/>
      <c r="GF155" s="13"/>
      <c r="GG155" s="13"/>
      <c r="GH155" s="13"/>
      <c r="GI155" s="13"/>
      <c r="GJ155" s="13"/>
      <c r="GK155" s="13"/>
      <c r="GL155" s="13"/>
      <c r="GM155" s="13"/>
      <c r="GN155" s="13"/>
      <c r="GO155" s="13"/>
      <c r="GP155" s="13"/>
      <c r="GQ155" s="13"/>
      <c r="GR155" s="13"/>
      <c r="GS155" s="13"/>
      <c r="GT155" s="13"/>
      <c r="GU155" s="13"/>
      <c r="GV155" s="13"/>
      <c r="GW155" s="13"/>
      <c r="GX155" s="13"/>
      <c r="GY155" s="13"/>
      <c r="GZ155" s="13"/>
      <c r="HA155" s="13"/>
      <c r="HB155" s="13"/>
      <c r="HC155" s="13"/>
      <c r="HD155" s="13"/>
      <c r="HE155" s="13"/>
      <c r="HF155" s="13"/>
      <c r="HG155" s="13"/>
      <c r="HH155" s="13"/>
      <c r="HI155" s="13"/>
      <c r="HJ155" s="13"/>
      <c r="HK155" s="13"/>
      <c r="HL155" s="13"/>
      <c r="HM155" s="13"/>
      <c r="HN155" s="13"/>
      <c r="HO155" s="13"/>
      <c r="HP155" s="13"/>
      <c r="HQ155" s="13"/>
      <c r="HR155" s="13"/>
      <c r="HS155" s="13"/>
      <c r="HT155" s="13"/>
      <c r="HU155" s="13"/>
      <c r="HV155" s="13"/>
      <c r="HW155" s="13"/>
      <c r="HX155" s="13"/>
      <c r="HY155" s="13"/>
      <c r="HZ155" s="13"/>
      <c r="IA155" s="13"/>
      <c r="IB155" s="13"/>
      <c r="IC155" s="13"/>
      <c r="ID155" s="13"/>
      <c r="IE155" s="13"/>
      <c r="IF155" s="13"/>
      <c r="IG155" s="13"/>
    </row>
  </sheetData>
  <sheetProtection algorithmName="SHA-512" hashValue="pbEBtePZJ2/0lSQZSD6MbAqDyBwPalscVCGUN3XnyW4Rl/dIk8TbGz3bDxMvltlp9Wx2rGib63I0+n3hMed4ew==" saltValue="77nqliCZjE1glNNAEtnq+w==" spinCount="100000" sheet="1" objects="1" scenarios="1"/>
  <mergeCells count="1">
    <mergeCell ref="A112:C112"/>
  </mergeCells>
  <hyperlinks>
    <hyperlink ref="A103" r:id="rId1" tooltip="Klikk for å se note(r)" display="http://stabas.ssb.no/ItemSelected.asp?ID=8121411&amp;Language=nb" xr:uid="{00000000-0004-0000-0100-000000000000}"/>
    <hyperlink ref="A76" r:id="rId2" xr:uid="{00000000-0004-0000-0100-000001000000}"/>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118" r:id="rId6" name="Drop Down 22">
              <controlPr defaultSize="0" autoLine="0" autoPict="0">
                <anchor moveWithCells="1">
                  <from>
                    <xdr:col>0</xdr:col>
                    <xdr:colOff>6991350</xdr:colOff>
                    <xdr:row>7</xdr:row>
                    <xdr:rowOff>228600</xdr:rowOff>
                  </from>
                  <to>
                    <xdr:col>2</xdr:col>
                    <xdr:colOff>19050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ED82A-892A-449E-A120-9E4EABA77EFC}">
  <dimension ref="A1:II58"/>
  <sheetViews>
    <sheetView zoomScaleNormal="100" workbookViewId="0">
      <selection activeCell="B32" sqref="B32"/>
    </sheetView>
  </sheetViews>
  <sheetFormatPr baseColWidth="10" defaultRowHeight="15" x14ac:dyDescent="0.25"/>
  <cols>
    <col min="1" max="1" width="84.42578125" style="8" customWidth="1"/>
    <col min="2" max="2" width="21.5703125" style="1" customWidth="1"/>
    <col min="3" max="3" width="18.7109375" style="1" customWidth="1"/>
    <col min="4" max="4" width="14" style="1" customWidth="1"/>
    <col min="5" max="5" width="13.28515625" style="1" customWidth="1"/>
    <col min="6" max="6" width="17.7109375" style="1" customWidth="1"/>
    <col min="7" max="16384" width="11.42578125" style="1"/>
  </cols>
  <sheetData>
    <row r="1" spans="1:243" x14ac:dyDescent="0.25">
      <c r="A1" s="6"/>
      <c r="B1" s="7"/>
      <c r="C1" s="7"/>
      <c r="D1" s="7"/>
      <c r="E1" s="10"/>
      <c r="F1" s="10"/>
    </row>
    <row r="2" spans="1:243" ht="27" customHeight="1" x14ac:dyDescent="0.35">
      <c r="A2" s="87" t="s">
        <v>93</v>
      </c>
      <c r="B2" s="13"/>
      <c r="C2" s="13"/>
      <c r="D2" s="13"/>
      <c r="E2" s="157"/>
      <c r="F2" s="13"/>
      <c r="G2" s="13"/>
      <c r="H2" s="13"/>
      <c r="I2" s="13"/>
      <c r="J2" s="13"/>
      <c r="K2" s="13"/>
      <c r="L2" s="13"/>
      <c r="M2" s="13"/>
      <c r="N2" s="13"/>
      <c r="O2" s="15"/>
      <c r="P2" s="13"/>
      <c r="Q2" s="13"/>
      <c r="R2" s="120" t="s">
        <v>41</v>
      </c>
      <c r="S2" s="121" t="s">
        <v>44</v>
      </c>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row>
    <row r="3" spans="1:243" x14ac:dyDescent="0.25">
      <c r="A3" s="85" t="s">
        <v>109</v>
      </c>
      <c r="B3" s="15"/>
      <c r="C3" s="15"/>
      <c r="D3" s="15"/>
      <c r="E3" s="16"/>
      <c r="F3" s="13"/>
      <c r="G3" s="13"/>
      <c r="H3" s="13"/>
      <c r="I3" s="13"/>
      <c r="J3" s="13"/>
      <c r="K3" s="13"/>
      <c r="L3" s="13"/>
      <c r="M3" s="13"/>
      <c r="N3" s="13"/>
      <c r="O3" s="15"/>
      <c r="P3" s="13"/>
      <c r="Q3" s="13"/>
      <c r="R3" s="120" t="s">
        <v>72</v>
      </c>
      <c r="S3" s="121" t="s">
        <v>72</v>
      </c>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row>
    <row r="4" spans="1:243" ht="20.100000000000001" customHeight="1" x14ac:dyDescent="0.25">
      <c r="A4" s="110">
        <v>1</v>
      </c>
      <c r="B4" s="17"/>
      <c r="C4" s="18"/>
      <c r="D4" s="158"/>
      <c r="E4" s="19"/>
      <c r="F4" s="13"/>
      <c r="G4" s="13"/>
      <c r="H4" s="13"/>
      <c r="I4" s="13"/>
      <c r="J4" s="13"/>
      <c r="K4" s="13"/>
      <c r="L4" s="13"/>
      <c r="M4" s="13"/>
      <c r="N4" s="13"/>
      <c r="O4" s="15"/>
      <c r="P4" s="13"/>
      <c r="Q4" s="13"/>
      <c r="R4" s="120" t="s">
        <v>44</v>
      </c>
      <c r="S4" s="121" t="s">
        <v>73</v>
      </c>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row>
    <row r="5" spans="1:243" ht="28.5" customHeight="1" x14ac:dyDescent="0.25">
      <c r="A5" s="5"/>
      <c r="B5" s="20" t="s">
        <v>32</v>
      </c>
      <c r="C5" s="21" t="s">
        <v>33</v>
      </c>
      <c r="D5" s="43"/>
      <c r="E5" s="19"/>
      <c r="F5" s="19"/>
      <c r="G5" s="3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row>
    <row r="6" spans="1:243" ht="20.100000000000001" customHeight="1" x14ac:dyDescent="0.25">
      <c r="A6" s="9"/>
      <c r="B6" s="56" t="str">
        <f>IF(A4=1, "MW", IF(A4=2, "TJ", IF(A4=3, "MWh", "")))</f>
        <v>MW</v>
      </c>
      <c r="C6" s="97" t="str">
        <f>IF(A4=1, "MW", IF(A4=2, "TJ", IF(A4=3, "MWh", "")))</f>
        <v>MW</v>
      </c>
      <c r="D6" s="159"/>
      <c r="E6" s="160"/>
      <c r="F6" s="16"/>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row>
    <row r="7" spans="1:243" ht="20.100000000000001" customHeight="1" x14ac:dyDescent="0.25">
      <c r="A7" s="68" t="s">
        <v>34</v>
      </c>
      <c r="B7" s="168">
        <f>B8+B10+B11+B12</f>
        <v>0</v>
      </c>
      <c r="C7" s="169">
        <f>C8+C12</f>
        <v>0</v>
      </c>
      <c r="D7" s="35"/>
      <c r="E7" s="51"/>
      <c r="F7" s="15"/>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row>
    <row r="8" spans="1:243" ht="20.100000000000001" customHeight="1" x14ac:dyDescent="0.25">
      <c r="A8" s="68" t="s">
        <v>43</v>
      </c>
      <c r="B8" s="30"/>
      <c r="C8" s="31"/>
      <c r="D8" s="144"/>
      <c r="E8" s="51"/>
      <c r="F8" s="15"/>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row>
    <row r="9" spans="1:243" ht="20.100000000000001" customHeight="1" x14ac:dyDescent="0.25">
      <c r="A9" s="68" t="s">
        <v>123</v>
      </c>
      <c r="B9" s="30"/>
      <c r="C9" s="31"/>
      <c r="D9" s="144"/>
      <c r="E9" s="51"/>
      <c r="F9" s="15"/>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row>
    <row r="10" spans="1:243" ht="20.100000000000001" customHeight="1" x14ac:dyDescent="0.25">
      <c r="A10" s="68" t="s">
        <v>42</v>
      </c>
      <c r="B10" s="30"/>
      <c r="C10" s="112"/>
      <c r="D10" s="144"/>
      <c r="E10" s="51"/>
      <c r="F10" s="15"/>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row>
    <row r="11" spans="1:243" ht="20.100000000000001" customHeight="1" x14ac:dyDescent="0.25">
      <c r="A11" s="68" t="s">
        <v>45</v>
      </c>
      <c r="B11" s="30"/>
      <c r="C11" s="112"/>
      <c r="D11" s="144"/>
      <c r="E11" s="51"/>
      <c r="F11" s="15"/>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row>
    <row r="12" spans="1:243" ht="20.100000000000001" customHeight="1" x14ac:dyDescent="0.25">
      <c r="A12" s="93" t="s">
        <v>122</v>
      </c>
      <c r="B12" s="113"/>
      <c r="C12" s="114"/>
      <c r="D12" s="144"/>
      <c r="E12" s="160"/>
      <c r="F12" s="15"/>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row>
    <row r="13" spans="1:243" ht="20.100000000000001" customHeight="1" x14ac:dyDescent="0.25">
      <c r="A13" s="96" t="s">
        <v>121</v>
      </c>
      <c r="B13" s="37"/>
      <c r="C13" s="115"/>
      <c r="D13" s="16"/>
      <c r="E13" s="160"/>
      <c r="F13" s="15"/>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row>
    <row r="14" spans="1:243" ht="20.100000000000001" customHeight="1" x14ac:dyDescent="0.25">
      <c r="A14" s="116"/>
      <c r="B14" s="35"/>
      <c r="C14" s="35"/>
      <c r="D14" s="16"/>
      <c r="E14" s="160"/>
      <c r="F14" s="15"/>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row>
    <row r="15" spans="1:243" ht="20.100000000000001" customHeight="1" x14ac:dyDescent="0.25">
      <c r="A15" s="42"/>
      <c r="B15" s="35"/>
      <c r="C15" s="35"/>
      <c r="D15" s="16"/>
      <c r="E15" s="160"/>
      <c r="F15" s="15"/>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row>
    <row r="16" spans="1:243" ht="30" customHeight="1" x14ac:dyDescent="0.35">
      <c r="A16" s="86" t="s">
        <v>94</v>
      </c>
      <c r="B16" s="35"/>
      <c r="C16" s="35"/>
      <c r="D16" s="16"/>
      <c r="E16" s="160"/>
      <c r="F16" s="15"/>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row>
    <row r="17" spans="1:243" ht="20.100000000000001" customHeight="1" x14ac:dyDescent="0.25">
      <c r="A17" s="111">
        <v>1</v>
      </c>
      <c r="B17" s="32"/>
      <c r="C17" s="32"/>
      <c r="D17" s="161"/>
      <c r="E17" s="162"/>
      <c r="F17" s="15"/>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row>
    <row r="18" spans="1:243" ht="44.25" customHeight="1" x14ac:dyDescent="0.25">
      <c r="A18" s="148"/>
      <c r="B18" s="149" t="s">
        <v>35</v>
      </c>
      <c r="C18" s="45" t="s">
        <v>57</v>
      </c>
      <c r="D18" s="45" t="s">
        <v>36</v>
      </c>
      <c r="E18" s="23" t="s">
        <v>37</v>
      </c>
      <c r="F18" s="46" t="s">
        <v>38</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row>
    <row r="19" spans="1:243" ht="20.25" customHeight="1" x14ac:dyDescent="0.25">
      <c r="A19" s="150"/>
      <c r="B19" s="151" t="str">
        <f>IF(A17=1, "MWh", IF(A17=2, "TJ", IF(A17=3, "Tonn", "")))</f>
        <v>MWh</v>
      </c>
      <c r="C19" s="81" t="str">
        <f>IF(A17=1, "MWh", IF(A17=2, "TJ", IF(A17=3, "Tonn", "")))</f>
        <v>MWh</v>
      </c>
      <c r="D19" s="81" t="str">
        <f>IF(A17=1, "MWh", IF(A17=2, "TJ", IF(A17=3, "Tonn", "")))</f>
        <v>MWh</v>
      </c>
      <c r="E19" s="81" t="str">
        <f>IF(A17=1, "MWh", IF(A17=2, "TJ", IF(A17=3, "Tonn", "")))</f>
        <v>MWh</v>
      </c>
      <c r="F19" s="81" t="str">
        <f>IF(A17=1, "MWh", IF(A17=2, "TJ", IF(A17=3, "Tonn", "")))</f>
        <v>MWh</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row>
    <row r="20" spans="1:243" ht="20.100000000000001" customHeight="1" x14ac:dyDescent="0.25">
      <c r="A20" s="68" t="s">
        <v>98</v>
      </c>
      <c r="B20" s="152">
        <f>C20+D20+E20+F20</f>
        <v>0</v>
      </c>
      <c r="C20" s="11"/>
      <c r="D20" s="11"/>
      <c r="E20" s="117"/>
      <c r="F20" s="118"/>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row>
    <row r="21" spans="1:243" ht="20.100000000000001" customHeight="1" x14ac:dyDescent="0.25">
      <c r="A21" s="68" t="s">
        <v>99</v>
      </c>
      <c r="B21" s="153">
        <f>C21+D21+E21+F21</f>
        <v>0</v>
      </c>
      <c r="C21" s="11"/>
      <c r="D21" s="11"/>
      <c r="E21" s="119"/>
      <c r="F21" s="118"/>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row>
    <row r="22" spans="1:243" ht="20.100000000000001" customHeight="1" x14ac:dyDescent="0.25">
      <c r="A22" s="7"/>
      <c r="B22" s="154"/>
      <c r="C22" s="154"/>
      <c r="D22" s="154"/>
      <c r="E22" s="155"/>
      <c r="F22" s="156"/>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row>
    <row r="23" spans="1:243" ht="20.100000000000001" customHeight="1" x14ac:dyDescent="0.25">
      <c r="A23" s="10"/>
      <c r="B23" s="16"/>
      <c r="C23" s="16"/>
      <c r="D23" s="16"/>
      <c r="E23" s="51"/>
      <c r="F23" s="15"/>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row>
    <row r="24" spans="1:243" ht="43.5" customHeight="1" x14ac:dyDescent="0.25">
      <c r="A24" s="96" t="s">
        <v>67</v>
      </c>
      <c r="B24" s="16"/>
      <c r="C24" s="16"/>
      <c r="D24" s="16"/>
      <c r="E24" s="51"/>
      <c r="F24" s="15"/>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row>
    <row r="25" spans="1:243" ht="20.100000000000001" customHeight="1" x14ac:dyDescent="0.3">
      <c r="A25" s="163" t="s">
        <v>118</v>
      </c>
      <c r="B25" s="16"/>
      <c r="C25" s="36"/>
      <c r="D25" s="36"/>
      <c r="E25" s="51"/>
      <c r="F25" s="15"/>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row>
    <row r="26" spans="1:243" ht="20.100000000000001" customHeight="1" x14ac:dyDescent="0.25">
      <c r="A26" s="42"/>
      <c r="B26" s="16"/>
      <c r="C26" s="36"/>
      <c r="D26" s="36"/>
      <c r="E26" s="51"/>
      <c r="F26" s="15"/>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row>
    <row r="27" spans="1:243" ht="31.5" customHeight="1" x14ac:dyDescent="0.3">
      <c r="A27" s="58" t="s">
        <v>95</v>
      </c>
      <c r="B27" s="20" t="s">
        <v>66</v>
      </c>
      <c r="C27" s="21" t="s">
        <v>62</v>
      </c>
      <c r="D27" s="21" t="s">
        <v>63</v>
      </c>
      <c r="E27" s="43"/>
      <c r="F27" s="5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row>
    <row r="28" spans="1:243" ht="30" customHeight="1" x14ac:dyDescent="0.25">
      <c r="A28" s="68" t="s">
        <v>61</v>
      </c>
      <c r="B28" s="152">
        <f>C28+D28*1.36</f>
        <v>0</v>
      </c>
      <c r="C28" s="11"/>
      <c r="D28" s="11"/>
      <c r="E28" s="41"/>
      <c r="F28" s="15"/>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row>
    <row r="29" spans="1:243" ht="20.100000000000001" customHeight="1" x14ac:dyDescent="0.25">
      <c r="A29" s="10"/>
      <c r="B29" s="16"/>
      <c r="C29" s="16"/>
      <c r="D29" s="16"/>
      <c r="E29" s="51"/>
      <c r="F29" s="15"/>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row>
    <row r="30" spans="1:243" ht="20.100000000000001" customHeight="1" x14ac:dyDescent="0.25">
      <c r="A30" s="10"/>
      <c r="B30" s="16"/>
      <c r="C30" s="16"/>
      <c r="D30" s="16"/>
      <c r="E30" s="51"/>
      <c r="F30" s="15"/>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row>
    <row r="31" spans="1:243" ht="46.5" customHeight="1" x14ac:dyDescent="0.3">
      <c r="A31" s="95" t="s">
        <v>96</v>
      </c>
      <c r="B31" s="20" t="s">
        <v>65</v>
      </c>
      <c r="C31" s="21" t="s">
        <v>68</v>
      </c>
      <c r="D31" s="21" t="s">
        <v>69</v>
      </c>
      <c r="E31" s="51"/>
      <c r="F31" s="15"/>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row>
    <row r="32" spans="1:243" ht="30" customHeight="1" x14ac:dyDescent="0.25">
      <c r="A32" s="93" t="s">
        <v>64</v>
      </c>
      <c r="B32" s="152">
        <f>C32+D32</f>
        <v>0</v>
      </c>
      <c r="C32" s="11"/>
      <c r="D32" s="11"/>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row>
    <row r="33" spans="1:243" x14ac:dyDescent="0.25">
      <c r="B33" s="16"/>
      <c r="C33" s="16"/>
      <c r="D33" s="16"/>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row>
    <row r="34" spans="1:243" x14ac:dyDescent="0.25">
      <c r="B34" s="16"/>
      <c r="C34" s="16"/>
      <c r="D34" s="16"/>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row>
    <row r="35" spans="1:243" ht="37.5" x14ac:dyDescent="0.3">
      <c r="A35" s="122" t="s">
        <v>97</v>
      </c>
      <c r="B35" s="21" t="s">
        <v>70</v>
      </c>
      <c r="C35" s="19"/>
      <c r="D35" s="19"/>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row>
    <row r="36" spans="1:243" ht="20.100000000000001" customHeight="1" x14ac:dyDescent="0.25">
      <c r="A36" s="69"/>
      <c r="B36" s="11"/>
      <c r="C36" s="16"/>
      <c r="D36" s="16"/>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row>
    <row r="37" spans="1:243" ht="20.100000000000001" customHeight="1" x14ac:dyDescent="0.25">
      <c r="A37" s="69"/>
      <c r="B37" s="11"/>
      <c r="C37" s="16"/>
      <c r="D37" s="16"/>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row>
    <row r="38" spans="1:243" ht="20.100000000000001" customHeight="1" x14ac:dyDescent="0.25">
      <c r="A38" s="69"/>
      <c r="B38" s="11"/>
      <c r="C38" s="16"/>
      <c r="D38" s="16"/>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row>
    <row r="39" spans="1:243" x14ac:dyDescent="0.25">
      <c r="B39" s="16"/>
      <c r="C39" s="16"/>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row>
    <row r="40" spans="1:243" ht="21" x14ac:dyDescent="0.35">
      <c r="A40" s="44" t="s">
        <v>100</v>
      </c>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row>
    <row r="41" spans="1:243" ht="117.75" customHeight="1" x14ac:dyDescent="0.25">
      <c r="A41" s="171"/>
      <c r="B41" s="172"/>
      <c r="C41" s="17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row>
    <row r="42" spans="1:243" x14ac:dyDescent="0.25">
      <c r="A42" s="28"/>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row>
    <row r="43" spans="1:243" ht="21" x14ac:dyDescent="0.35">
      <c r="A43" s="61" t="s">
        <v>102</v>
      </c>
      <c r="B43" s="12"/>
      <c r="C43" s="71" t="s">
        <v>103</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row>
    <row r="44" spans="1:243" ht="21" x14ac:dyDescent="0.35">
      <c r="A44" s="70" t="s">
        <v>101</v>
      </c>
      <c r="B44" s="12"/>
      <c r="C44" s="71" t="s">
        <v>104</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row>
    <row r="45" spans="1:243" x14ac:dyDescent="0.25">
      <c r="A45" s="27"/>
      <c r="B45" s="24"/>
      <c r="C45" s="5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row>
    <row r="46" spans="1:243" x14ac:dyDescent="0.25">
      <c r="A46" s="28"/>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row>
    <row r="47" spans="1:243" x14ac:dyDescent="0.25">
      <c r="A47" s="28"/>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row>
    <row r="48" spans="1:243" x14ac:dyDescent="0.25">
      <c r="A48" s="28"/>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row>
    <row r="49" spans="1:243" x14ac:dyDescent="0.25">
      <c r="A49" s="28"/>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row>
    <row r="50" spans="1:243" x14ac:dyDescent="0.25">
      <c r="A50" s="28"/>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row>
    <row r="51" spans="1:243" x14ac:dyDescent="0.25">
      <c r="A51" s="28"/>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row>
    <row r="52" spans="1:243" x14ac:dyDescent="0.25">
      <c r="A52" s="28"/>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row>
    <row r="53" spans="1:243" x14ac:dyDescent="0.25">
      <c r="A53" s="28"/>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row>
    <row r="54" spans="1:243" x14ac:dyDescent="0.25">
      <c r="A54" s="28"/>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row>
    <row r="55" spans="1:243" x14ac:dyDescent="0.25">
      <c r="A55" s="28"/>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row>
    <row r="56" spans="1:243" x14ac:dyDescent="0.25">
      <c r="A56" s="28"/>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c r="HS56" s="13"/>
      <c r="HT56" s="13"/>
      <c r="HU56" s="13"/>
      <c r="HV56" s="13"/>
      <c r="HW56" s="13"/>
      <c r="HX56" s="13"/>
      <c r="HY56" s="13"/>
      <c r="HZ56" s="13"/>
      <c r="IA56" s="13"/>
      <c r="IB56" s="13"/>
      <c r="IC56" s="13"/>
      <c r="ID56" s="13"/>
      <c r="IE56" s="13"/>
      <c r="IF56" s="13"/>
      <c r="IG56" s="13"/>
      <c r="IH56" s="13"/>
      <c r="II56" s="13"/>
    </row>
    <row r="57" spans="1:243" x14ac:dyDescent="0.25">
      <c r="A57" s="28"/>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c r="II57" s="13"/>
    </row>
    <row r="58" spans="1:243" x14ac:dyDescent="0.25">
      <c r="A58" s="28"/>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row>
  </sheetData>
  <sheetProtection algorithmName="SHA-512" hashValue="qkgwi6PKF1WP5z+YBBMlssuEUkHnDpK5fJEEqJPfuFeBaqu9O9tjloqgIYAhSgxMCMZc44CvjXkl5S2f6qbUYw==" saltValue="GHLmjjR4fXym33QGUG6D+Q==" spinCount="100000" sheet="1" objects="1" scenarios="1"/>
  <mergeCells count="1">
    <mergeCell ref="A41:C41"/>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9" r:id="rId4" name="Drop Down 5">
              <controlPr defaultSize="0" autoLine="0" autoPict="0">
                <anchor moveWithCells="1">
                  <from>
                    <xdr:col>0</xdr:col>
                    <xdr:colOff>4524375</xdr:colOff>
                    <xdr:row>2</xdr:row>
                    <xdr:rowOff>152400</xdr:rowOff>
                  </from>
                  <to>
                    <xdr:col>1</xdr:col>
                    <xdr:colOff>28575</xdr:colOff>
                    <xdr:row>4</xdr:row>
                    <xdr:rowOff>9525</xdr:rowOff>
                  </to>
                </anchor>
              </controlPr>
            </control>
          </mc:Choice>
        </mc:AlternateContent>
        <mc:AlternateContent xmlns:mc="http://schemas.openxmlformats.org/markup-compatibility/2006">
          <mc:Choice Requires="x14">
            <control shapeId="6150" r:id="rId5" name="Drop Down 6">
              <controlPr defaultSize="0" autoLine="0" autoPict="0">
                <anchor moveWithCells="1">
                  <from>
                    <xdr:col>0</xdr:col>
                    <xdr:colOff>4591050</xdr:colOff>
                    <xdr:row>15</xdr:row>
                    <xdr:rowOff>371475</xdr:rowOff>
                  </from>
                  <to>
                    <xdr:col>1</xdr:col>
                    <xdr:colOff>19050</xdr:colOff>
                    <xdr:row>17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95AAE-2A7D-4F5D-AC8C-7E48E650B2B5}">
  <dimension ref="O6:P13"/>
  <sheetViews>
    <sheetView workbookViewId="0">
      <selection activeCell="O33" sqref="O33"/>
    </sheetView>
  </sheetViews>
  <sheetFormatPr baseColWidth="10" defaultRowHeight="15" x14ac:dyDescent="0.25"/>
  <cols>
    <col min="1" max="13" width="11.42578125" style="49"/>
    <col min="14" max="14" width="21" style="49" customWidth="1"/>
    <col min="15" max="15" width="47.85546875" style="49" customWidth="1"/>
    <col min="16" max="16" width="16.28515625" style="49" customWidth="1"/>
    <col min="17" max="16384" width="11.42578125" style="49"/>
  </cols>
  <sheetData>
    <row r="6" spans="15:16" ht="18.75" x14ac:dyDescent="0.3">
      <c r="O6" s="142" t="s">
        <v>131</v>
      </c>
    </row>
    <row r="8" spans="15:16" ht="15.75" x14ac:dyDescent="0.25">
      <c r="O8" s="50" t="s">
        <v>46</v>
      </c>
      <c r="P8" s="47" t="s">
        <v>48</v>
      </c>
    </row>
    <row r="9" spans="15:16" ht="15.75" x14ac:dyDescent="0.25">
      <c r="O9" s="50" t="s">
        <v>47</v>
      </c>
      <c r="P9" s="47" t="s">
        <v>49</v>
      </c>
    </row>
    <row r="10" spans="15:16" ht="15.75" x14ac:dyDescent="0.25">
      <c r="O10" s="50" t="s">
        <v>53</v>
      </c>
      <c r="P10" s="47" t="s">
        <v>50</v>
      </c>
    </row>
    <row r="11" spans="15:16" ht="15.75" x14ac:dyDescent="0.25">
      <c r="O11" s="50" t="s">
        <v>51</v>
      </c>
      <c r="P11" s="47" t="s">
        <v>52</v>
      </c>
    </row>
    <row r="12" spans="15:16" ht="15.75" x14ac:dyDescent="0.25">
      <c r="O12" s="140" t="s">
        <v>130</v>
      </c>
      <c r="P12" s="141" t="s">
        <v>54</v>
      </c>
    </row>
    <row r="13" spans="15:16" ht="15.75" x14ac:dyDescent="0.25">
      <c r="O13" s="50" t="s">
        <v>55</v>
      </c>
      <c r="P13" s="47" t="s">
        <v>56</v>
      </c>
    </row>
  </sheetData>
  <sheetProtection algorithmName="SHA-512" hashValue="1Gtzl0b3QH2dN0z7VtyvrAH5wD6z0h0Xk/zj5MviE30SH/gXWtVuQPKRccLRIBogIIAJM9G6/yn0prZfhThqXg==" saltValue="DIiMGUipvMpEqxlB+jo65A==" spinCount="100000" sheet="1" objects="1" scenario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Kontaktinfo</vt:lpstr>
      <vt:lpstr>Skjema hydrogen</vt:lpstr>
      <vt:lpstr>Kap,lager,energi</vt:lpstr>
      <vt:lpstr>Veiledning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Bergh, Marius</dc:creator>
  <cp:lastModifiedBy>Bøeng, Ann Christin</cp:lastModifiedBy>
  <dcterms:created xsi:type="dcterms:W3CDTF">2016-01-05T13:02:21Z</dcterms:created>
  <dcterms:modified xsi:type="dcterms:W3CDTF">2025-05-16T09:04:33Z</dcterms:modified>
</cp:coreProperties>
</file>