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sbno.sharepoint.com/sites/Seksjonfornringslivetsutvikling-Instituttsektoren/Shared Documents/Instituttsektoren/Nøkkeltall 2025/"/>
    </mc:Choice>
  </mc:AlternateContent>
  <xr:revisionPtr revIDLastSave="1719" documentId="13_ncr:1_{F812BA35-9672-4528-A643-ACAA8A17F171}" xr6:coauthVersionLast="47" xr6:coauthVersionMax="47" xr10:uidLastSave="{F708F61A-E31D-48BE-87FC-FBD629E6946D}"/>
  <bookViews>
    <workbookView xWindow="-29520" yWindow="-3456" windowWidth="20364" windowHeight="15360" tabRatio="764" xr2:uid="{00000000-000D-0000-FFFF-FFFF00000000}"/>
  </bookViews>
  <sheets>
    <sheet name="1. Økonomi " sheetId="1" r:id="rId1"/>
    <sheet name="2. Personal" sheetId="2" r:id="rId2"/>
    <sheet name="3. Resultater" sheetId="3" r:id="rId3"/>
    <sheet name="4. Samarbeid" sheetId="4" r:id="rId4"/>
  </sheets>
  <calcPr calcId="191028"/>
  <customWorkbookViews>
    <customWorkbookView name="Bo Sarpebakken - Personlig visning" guid="{3B27EFF9-FCB2-4B8D-AE70-E6FDBA53DEE5}" mergeInterval="0" personalView="1" maximized="1" windowWidth="1676" windowHeight="825" tabRatio="76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C62" i="1"/>
  <c r="C21" i="1"/>
  <c r="C199" i="1"/>
  <c r="C149" i="1"/>
  <c r="D9" i="2"/>
  <c r="D8" i="2"/>
  <c r="D98" i="1"/>
  <c r="C98" i="1"/>
  <c r="C61" i="1"/>
  <c r="C55" i="1"/>
  <c r="C46" i="1"/>
  <c r="D61" i="1"/>
  <c r="C92" i="1"/>
  <c r="C210" i="1"/>
  <c r="D10" i="2" l="1"/>
  <c r="C220" i="1"/>
  <c r="D21" i="1" l="1"/>
  <c r="C130" i="1" l="1"/>
  <c r="C112" i="1" l="1"/>
  <c r="D46" i="1"/>
  <c r="D121" i="1" l="1"/>
  <c r="B34" i="2" l="1"/>
  <c r="C36" i="4" l="1"/>
  <c r="C22" i="4"/>
  <c r="B22" i="4"/>
  <c r="C86" i="1" l="1"/>
  <c r="D55" i="1"/>
  <c r="C99" i="1" l="1"/>
  <c r="D220" i="1"/>
  <c r="C173" i="1"/>
  <c r="C165" i="1"/>
  <c r="C140" i="1"/>
  <c r="C121" i="1"/>
  <c r="D112" i="1"/>
  <c r="C155" i="1" l="1"/>
  <c r="D86" i="1"/>
  <c r="D92" i="1" l="1"/>
  <c r="D99" i="1" s="1"/>
  <c r="B36" i="4" l="1"/>
  <c r="B10" i="2"/>
  <c r="C10" i="2"/>
  <c r="C34" i="2"/>
  <c r="C227" i="1"/>
  <c r="C235" i="1"/>
  <c r="C156" i="1" l="1"/>
  <c r="C157" i="1" l="1"/>
  <c r="C179" i="1" l="1"/>
  <c r="C191" i="1" s="1"/>
</calcChain>
</file>

<file path=xl/sharedStrings.xml><?xml version="1.0" encoding="utf-8"?>
<sst xmlns="http://schemas.openxmlformats.org/spreadsheetml/2006/main" count="333" uniqueCount="251">
  <si>
    <t xml:space="preserve">Instituttets navn: </t>
  </si>
  <si>
    <t>Tlf.:</t>
  </si>
  <si>
    <t>Kontaktperson:</t>
  </si>
  <si>
    <t>E-post:</t>
  </si>
  <si>
    <t>1  Instituttets økonomi</t>
  </si>
  <si>
    <t>Alle beløp skal oppgis i 1000 kr. Eksempel: 850 000 kroner skrives som 850</t>
  </si>
  <si>
    <t>1.1  Grunnbevilgninger</t>
  </si>
  <si>
    <t>Se veiledningen for nærmere presiseringer.</t>
  </si>
  <si>
    <t>Finansieringstype</t>
  </si>
  <si>
    <t>Finansieringskilde</t>
  </si>
  <si>
    <t>herav overført til andre</t>
  </si>
  <si>
    <t>Norges forskningsråd</t>
  </si>
  <si>
    <t>Retur-EU-midler</t>
  </si>
  <si>
    <t>Grunnbevilgning fra andre enn Norges forskningsråd, oppgi finansieringskilde</t>
  </si>
  <si>
    <t>Strategiske instituttsatsinger fra Norges forskningsråd (SIS)</t>
  </si>
  <si>
    <t>Strategiske instituttsatsinger (SIS) fra andre, oppgi finansieringskilde</t>
  </si>
  <si>
    <t>Sum grunnbevilgning</t>
  </si>
  <si>
    <t>1.2  Nasjonale bidragsinntekter</t>
  </si>
  <si>
    <t>Departementer og underliggende enheter</t>
  </si>
  <si>
    <t xml:space="preserve">        Arbeids- og inkluderingsdepartementet</t>
  </si>
  <si>
    <t xml:space="preserve">        Barne- og familiedepartementet</t>
  </si>
  <si>
    <t xml:space="preserve">        Finansdepartementet</t>
  </si>
  <si>
    <t xml:space="preserve">        Forsvarsdepartementet</t>
  </si>
  <si>
    <t xml:space="preserve">        Helse- og omsorgsdepartementet</t>
  </si>
  <si>
    <t xml:space="preserve">        Justis- og beredskapsdepartementet</t>
  </si>
  <si>
    <t xml:space="preserve">        Klima- og miljødepartementet</t>
  </si>
  <si>
    <t xml:space="preserve">        Kommunal- og distriktsdepartementet</t>
  </si>
  <si>
    <t xml:space="preserve">        Kultur- og likestillingsdepartementet</t>
  </si>
  <si>
    <t xml:space="preserve">        Kunnskapsdepartementet</t>
  </si>
  <si>
    <t xml:space="preserve">        Landbruks- og matdepartementet</t>
  </si>
  <si>
    <t xml:space="preserve">        Nærings- og fiskeridepartementet</t>
  </si>
  <si>
    <t xml:space="preserve">        Samferdselsdepartementet</t>
  </si>
  <si>
    <t xml:space="preserve">        Utenriksdepartementet</t>
  </si>
  <si>
    <t xml:space="preserve">        Universiteter og høgskoler</t>
  </si>
  <si>
    <t xml:space="preserve">        Sum departementer og underliggende enheter</t>
  </si>
  <si>
    <t>Kommuner/fylkeskommuner</t>
  </si>
  <si>
    <t>Fiskeri- og havbruksnæringens forskningsfinansiering (FHF)</t>
  </si>
  <si>
    <t>Fondet for forskningsavgift på landbruksprodukter (FFL)</t>
  </si>
  <si>
    <t>Forskningsmidler over jordbruksavtalen (JA)</t>
  </si>
  <si>
    <t>Næringslivet</t>
  </si>
  <si>
    <t xml:space="preserve">        Industri</t>
  </si>
  <si>
    <t xml:space="preserve">        Oljeselskaper</t>
  </si>
  <si>
    <t xml:space="preserve">        Øvrig næringsvirksomhet</t>
  </si>
  <si>
    <t xml:space="preserve">        Sum næringslivet</t>
  </si>
  <si>
    <t>Sum nasjonale bidragsinntekter</t>
  </si>
  <si>
    <t>1.3  Nasjonale oppdragsinntekter</t>
  </si>
  <si>
    <t>Norges forskningsråd, oppdragsinntekter</t>
  </si>
  <si>
    <t>Sum nasjonale oppdragsinntekter</t>
  </si>
  <si>
    <t>1.4  Internasjonale inntekter</t>
  </si>
  <si>
    <t>Utenlandsk næringsliv</t>
  </si>
  <si>
    <t>Utenlandske læresteder</t>
  </si>
  <si>
    <t>Utenlandske offentlige institusjoner</t>
  </si>
  <si>
    <t>Utenlandske private institusjoner</t>
  </si>
  <si>
    <t>EU-institusjoner</t>
  </si>
  <si>
    <t>Nordiske organisasjoner</t>
  </si>
  <si>
    <t>Øvrige internasjonale organisasjoner</t>
  </si>
  <si>
    <t>Sum internasjonale inntekter</t>
  </si>
  <si>
    <t>1.5 Inntekter til forvaltningsoppgaver</t>
  </si>
  <si>
    <t>Tilskudd til forvaltningsoppgaver og nasjonale oppgaver (oppgi finansieringskilde og spesifiser ut fra kap./post på statsbudsjettet)</t>
  </si>
  <si>
    <t>Sum inntekter til forvaltningsoppgaver</t>
  </si>
  <si>
    <t>1.6 Øvrige inntekter fra virksomheten</t>
  </si>
  <si>
    <t>Sum øvrige inntekter fra virksomheten</t>
  </si>
  <si>
    <t>Lønn og sosiale kostnader</t>
  </si>
  <si>
    <t>Avskrivninger</t>
  </si>
  <si>
    <t>Sum driftskostnader</t>
  </si>
  <si>
    <t xml:space="preserve">        - utført i Norge</t>
  </si>
  <si>
    <t xml:space="preserve">        - utført i utlandet</t>
  </si>
  <si>
    <t>1.9  Driftsresultat</t>
  </si>
  <si>
    <t>Sum driftsinntekter (sum 1.1-1.6)</t>
  </si>
  <si>
    <t>Sum driftskostnader (sum 1.7 og 1.8)</t>
  </si>
  <si>
    <t>Driftsresultat (driftsinntekter - driftskostnader)</t>
  </si>
  <si>
    <t>1.10  Finansinntekter og finanskostnader</t>
  </si>
  <si>
    <t>Finansinntekter</t>
  </si>
  <si>
    <t>Finanskostnader</t>
  </si>
  <si>
    <t>Netto finansresultat</t>
  </si>
  <si>
    <t>1.11  Ekstraordinære inntekter og kostnader</t>
  </si>
  <si>
    <t>Ekstraordinære inntekter</t>
  </si>
  <si>
    <t>Ekstraordinære kostnader</t>
  </si>
  <si>
    <t>Netto ekstraordinære inntekter og kostnader</t>
  </si>
  <si>
    <t>1.12  Resultat før skatt</t>
  </si>
  <si>
    <t>Årets resultat før skatt (sum 1.9, 1.10 og 1.11)</t>
  </si>
  <si>
    <t>1.13 Skattekostnader</t>
  </si>
  <si>
    <t>Skattekostnader</t>
  </si>
  <si>
    <t>1.14 Årets resultat etter skatt</t>
  </si>
  <si>
    <t>Årets resultat etter skatt (1.12 - 1.13)</t>
  </si>
  <si>
    <t>1.15  Investeringskostnader</t>
  </si>
  <si>
    <t>Investeringskostnader: Utstyr, instrumenter og lignende</t>
  </si>
  <si>
    <t>Investeringskostnader: Nybygg, anlegg, tomter og lignende</t>
  </si>
  <si>
    <t>Sum investeringskostnader</t>
  </si>
  <si>
    <t>1.16  Disponering av grunnbevilgningen</t>
  </si>
  <si>
    <t>Aktivitet</t>
  </si>
  <si>
    <t>Strategiske instituttsatsninger</t>
  </si>
  <si>
    <t>Forprosjekter/idèutviklingsprosjekter</t>
  </si>
  <si>
    <t>Egenandel i forskningsprosjekter</t>
  </si>
  <si>
    <t>Nettverksbygging og kompetanseutvikling</t>
  </si>
  <si>
    <t>Vitenskapelig utstyr</t>
  </si>
  <si>
    <t>Størrelse (i 1000 kr) for prosjektet som helhet</t>
  </si>
  <si>
    <t>Prosjektets totalbeløp</t>
  </si>
  <si>
    <t>0 - 500</t>
  </si>
  <si>
    <t>501 - 2000</t>
  </si>
  <si>
    <t>2001 - 5000</t>
  </si>
  <si>
    <t>5001 og over</t>
  </si>
  <si>
    <t>Sum</t>
  </si>
  <si>
    <t>1.18 Eiendeler</t>
  </si>
  <si>
    <t>Anleggsmidler</t>
  </si>
  <si>
    <t>Omløpsmidler</t>
  </si>
  <si>
    <t>Sum eiendeler</t>
  </si>
  <si>
    <t>1.19 Egenkapital og gjeld</t>
  </si>
  <si>
    <t>Egenkapital</t>
  </si>
  <si>
    <t>Gjeld</t>
  </si>
  <si>
    <t>Sum egenkapital og gjeld</t>
  </si>
  <si>
    <r>
      <t xml:space="preserve">2  Instituttets personale </t>
    </r>
    <r>
      <rPr>
        <sz val="10"/>
        <rFont val="Arial"/>
        <family val="2"/>
      </rPr>
      <t>(årsverk, doktorgrader, tilgang, avgang mm)</t>
    </r>
  </si>
  <si>
    <t>2.1  Årsverk utført av instituttets personale</t>
  </si>
  <si>
    <t>Menn</t>
  </si>
  <si>
    <t>Kvinner</t>
  </si>
  <si>
    <t>Antall årsverk utført av forskere og annet faglig personale</t>
  </si>
  <si>
    <t>Antall årsverk utført av andre ansatte</t>
  </si>
  <si>
    <t>Sum årsverk</t>
  </si>
  <si>
    <t>2.2  Doktorgrader</t>
  </si>
  <si>
    <t>Antall forskere/faglig personale i hovedstilling ved instituttet med doktorgrad</t>
  </si>
  <si>
    <t>Doktorgradskandidater-/studenter - antall personer tilknyttet instituttet som arbeider med doktorgrad og som er opptatt på et doktorgradsprogram gjennom avtale med UoH-institusjon.</t>
  </si>
  <si>
    <t>Antall nye doktorgrader avlagt av personer tilknyttet instituttet</t>
  </si>
  <si>
    <t xml:space="preserve">2.3  Avgang og tilvekst av forskere og annet faglig personale </t>
  </si>
  <si>
    <t>Avgang (antall)</t>
  </si>
  <si>
    <t>Tilvekst   (antall)</t>
  </si>
  <si>
    <t>Universitet og høyskole (unntatt nyutdannede)</t>
  </si>
  <si>
    <t>Andre forskningsinstitutter</t>
  </si>
  <si>
    <t>Offentlig virksomhet</t>
  </si>
  <si>
    <t>Utlandet</t>
  </si>
  <si>
    <t>Nyutdannede</t>
  </si>
  <si>
    <t>Annet (inkl. avgang for aldersgrensen)</t>
  </si>
  <si>
    <t>2.4  Årsverk utført ved annen institusjon av forskere og annet faglig personale ansatt ved instituttet</t>
  </si>
  <si>
    <t>Antall årsverk</t>
  </si>
  <si>
    <t>2.5  Årsverk utført ved instituttet av forskere og annet faglig personale ansatt ved annen institusjon</t>
  </si>
  <si>
    <t>2.6  Instituttets ledelse</t>
  </si>
  <si>
    <t>Antall personer</t>
  </si>
  <si>
    <t>Instituttets styre: antall ordinære styremedlemmer</t>
  </si>
  <si>
    <t>Instituttledelse: instituttets øverste ledergruppe</t>
  </si>
  <si>
    <t>Forskningsledelse: faglige ledere</t>
  </si>
  <si>
    <r>
      <t xml:space="preserve">3  Resultater </t>
    </r>
    <r>
      <rPr>
        <sz val="10"/>
        <rFont val="Arial"/>
        <family val="2"/>
      </rPr>
      <t>(publisering, formidling, patenter mm.)</t>
    </r>
  </si>
  <si>
    <t>Kategori</t>
  </si>
  <si>
    <t>Antall</t>
  </si>
  <si>
    <t>Fagbøker, lærebøker eller andre selvstendige utgivelser</t>
  </si>
  <si>
    <t>Rapporter i egen rapportserie</t>
  </si>
  <si>
    <t>Rapporter i ekstern rapportserie</t>
  </si>
  <si>
    <t>Rapporter til oppdragsgivere (konfidensielle sluttrapporter)</t>
  </si>
  <si>
    <t>Foredrag/fremleggelse av paper/poster</t>
  </si>
  <si>
    <t>Populærvitenskapelige artikler og foredrag</t>
  </si>
  <si>
    <t>Ledere, kommentarer, anmeldelser, kronikker o.l. publisert i tidsskrift, dagspresse</t>
  </si>
  <si>
    <t>Antall konferanser</t>
  </si>
  <si>
    <t>Antall land</t>
  </si>
  <si>
    <t>Land</t>
  </si>
  <si>
    <t>Antall nye lisenser solgt</t>
  </si>
  <si>
    <t>Bransje</t>
  </si>
  <si>
    <t>4  Samarbeid</t>
  </si>
  <si>
    <t>Fra land/region</t>
  </si>
  <si>
    <t>Antall gjesteforskere</t>
  </si>
  <si>
    <t>Antall måneder opphold i alt</t>
  </si>
  <si>
    <t>Norden</t>
  </si>
  <si>
    <t>EU, unntatt Norden</t>
  </si>
  <si>
    <t>Europa forøvrig</t>
  </si>
  <si>
    <t>USA</t>
  </si>
  <si>
    <t>Canada</t>
  </si>
  <si>
    <t>Asia</t>
  </si>
  <si>
    <t>Annet</t>
  </si>
  <si>
    <t>Sum gjesteforskere</t>
  </si>
  <si>
    <t xml:space="preserve">4.3  Forskere og annet faglig personale i hovedstilling ved instituttet med opphold ved </t>
  </si>
  <si>
    <t>Til land/region</t>
  </si>
  <si>
    <t>Antall forskere</t>
  </si>
  <si>
    <t>Sum forskere med utenlandsopphold</t>
  </si>
  <si>
    <t>Inntekter knyttet til salg av lisenser, publikasjoner o.l.</t>
  </si>
  <si>
    <t>Bidragsinntekter fra andre finansieringskilder</t>
  </si>
  <si>
    <t xml:space="preserve">        Ideelle organisasjoner og stiftelser</t>
  </si>
  <si>
    <t xml:space="preserve">        Arbeidsgiverorganisasjoner</t>
  </si>
  <si>
    <t xml:space="preserve">        Arbeidstakerorganisasjoner</t>
  </si>
  <si>
    <t xml:space="preserve">        Andre forskningsinstitutter</t>
  </si>
  <si>
    <t xml:space="preserve">        Sum bidragsinntekter fra andre kilder</t>
  </si>
  <si>
    <t>Oppdragsinntekter fra andre finansieringskilder</t>
  </si>
  <si>
    <t>Ved bedrift i næringslivet</t>
  </si>
  <si>
    <t>Ved institusjon i UoH-sektoren</t>
  </si>
  <si>
    <t>Ved annet forskningsmiljø</t>
  </si>
  <si>
    <t>Ansatt ved bedrift i næringslivet</t>
  </si>
  <si>
    <t>Ansatt ved institusjon i UoH-sektoren</t>
  </si>
  <si>
    <t>Ansatt i annet forskningsmiljø</t>
  </si>
  <si>
    <t xml:space="preserve">Oppgi bidragsinntekter etter finansieringskilde. Under departementer tas også med inntekter fra underliggende etater. Se veiledningen for nærmere presiseringer. </t>
  </si>
  <si>
    <t>Oppgi oppdragsinntekter etter finansieringskilde. Under departementer tas også med midler fra underliggende etater. Se veiledningen for nærmere presiseringer.</t>
  </si>
  <si>
    <t>Oppgi inntekter fra utlandet etter finansieringskilde.Se veiledningen for nærmere presiseringer.</t>
  </si>
  <si>
    <t>Oppgi inntekter til forvalningsoppgaver etter finansieringskilde og kapittel i statsbudsjettet.</t>
  </si>
  <si>
    <t>Oppgi inntekter fra øvrig salg av tjenester og andre inntekter. Se veiledningen for nærmere presiseringer.</t>
  </si>
  <si>
    <t>Beregnede verdier - fylles ikke ut</t>
  </si>
  <si>
    <t>Oppgi finansinntekter og -kostnader.</t>
  </si>
  <si>
    <t>Oppgi ekstraordinære inntekter og kostnader.</t>
  </si>
  <si>
    <t>Oppgi investeringskostnader til alle aktiverte investeringer og direkte kostnadsførte anskaffelser av varige driftsmidler og anleggsmidler, fratrukket eventuelle salg av slike.</t>
  </si>
  <si>
    <t>Oppgi antall nye prosjekter og prosjektenes totale økonomiske ramme uavhengig av hva som er fakturert. Grunnbevilgningen skal holdes utenfor.</t>
  </si>
  <si>
    <t>Oppgi beløp for anleggs- og omløpsmidler fra balansen i instituttets årsregnskap.</t>
  </si>
  <si>
    <t>Oppgi beløp for egenkapital og gjeld fra balansen i instituttets årsregnskap.</t>
  </si>
  <si>
    <t>Andre inntekter (husleieinntekter o.l.)</t>
  </si>
  <si>
    <t>Oppgi antall årsverk utført av instituttets personale, fordelt etter kategori og kjønn.</t>
  </si>
  <si>
    <t>Oppgi antall årsverk utført i formelle deltidsstillinger (bistilling) i næringslivet, i UoH-sektoren eller i annet forskningsmiljø, av forskere og annet faglig personale med hovedstilling ved instituttet. Se veiledningen for nærmere presiseringer.</t>
  </si>
  <si>
    <t>Oppgi antall årsverk utført i formelle deltidsstillinger (bistilling) ved instituttet, av forskere og annet faglig personale med hovedstilling i næringslivet, i UoH-sektoren eller i annet forskningsmiljø. Se veiledningen for nærmere presiseringer.</t>
  </si>
  <si>
    <t>Oppgi antall publiseringer etter kategori. Se veiledningen for nærmere definisjoner.</t>
  </si>
  <si>
    <t xml:space="preserve">Kapitler eller artikler i fagbøker, lærebøker, konferanserapporter ("proceedings") som ikke er publisert i vitenskapelig kanal	</t>
  </si>
  <si>
    <t>Se veiledningen for nærmere presiseringer. Du kan sette inn flere rader om nødvendig.</t>
  </si>
  <si>
    <t>Bedriftens/virksomhetens navn</t>
  </si>
  <si>
    <t>Oppgi antall gjesteforskere som har hatt minst 2 måneders opphold ved instituttet, etter region.</t>
  </si>
  <si>
    <t>Oppgi antall forskere ved instituttet som har hatt minst 2 måneders gjesteopphold ved utenlandsk forskningsinstitusjon.</t>
  </si>
  <si>
    <t>Totalt</t>
  </si>
  <si>
    <t>Andre inntekter knyttet til salg av FoU-tjenester</t>
  </si>
  <si>
    <t xml:space="preserve">        Digitaliserings- og forvaltningsdepartementet</t>
  </si>
  <si>
    <t xml:space="preserve">        Energidepartementet</t>
  </si>
  <si>
    <t>Oppgi regnskapsførte kostnader til faglig aktivitet utført av andre forskningsinstitusjoner.</t>
  </si>
  <si>
    <t>Driftskostnader</t>
  </si>
  <si>
    <t>Direkte prosjektkostnader</t>
  </si>
  <si>
    <t xml:space="preserve">        Sum oppdragsinntekter fra andre kilder</t>
  </si>
  <si>
    <t>1.7  Lønns- og driftskostnader</t>
  </si>
  <si>
    <t>1.8  Kostnader ved faglig aktivitet utført av andre forskningsinstitusjoner</t>
  </si>
  <si>
    <t>Patenttittel</t>
  </si>
  <si>
    <t>Før også opp hvilke land patentene ble meddelt for, samt antall land. Meddelte patenter tas med uavhengig av om innsigelsesfristen er gått ut eller ikke. </t>
  </si>
  <si>
    <t>Oppgi kostnader til lønn og drift. Se veiledningen for nærmere presiseringer.</t>
  </si>
  <si>
    <t>Kostnader ved faglig aktivitet utført av andre forskningsinstitusjoner</t>
  </si>
  <si>
    <t>Sum kostnader utført av andre forskningsinstitusjoner</t>
  </si>
  <si>
    <t>Oppgi hvordan grunnbevilgningen, inklusiv Retur-EU, ble disponert. Se veiledningen for nærmere presiseringer.</t>
  </si>
  <si>
    <t>Nøkkeltall fra forskningsinstitutter 2025</t>
  </si>
  <si>
    <t>Regnskap 2025</t>
  </si>
  <si>
    <t>Oppgi skattekostnader som er kostnadsført i regnskapet for 2025. </t>
  </si>
  <si>
    <t>1.17  Instituttets nye prosjekter i 2025</t>
  </si>
  <si>
    <t>Antall nye prosjekter i 2025</t>
  </si>
  <si>
    <t>Oppgi antall personer i instituttets styre, øverste ledelse og forskningsledelse pr 31.12.2025</t>
  </si>
  <si>
    <t>Per 31.12.2025</t>
  </si>
  <si>
    <t>3.1 Publisering og formidling 2025</t>
  </si>
  <si>
    <t>3.2  Konferanser, seminarer o.l. der instituttet har vært medvirkende som arrangør i 2025.</t>
  </si>
  <si>
    <t>3.3  Patentsøknader 2025</t>
  </si>
  <si>
    <t>Før opp patentsøknadene som instituttet leverte i 2025</t>
  </si>
  <si>
    <t>3.4  Meddelte patenter 2025</t>
  </si>
  <si>
    <t xml:space="preserve">Før opp alle patenter som instituttet fikk meddelt i 2025, dvs. patenter som ble godkjent og imøtekommet av Patentstyret eller tilsvarende utenlandsk myndighet. </t>
  </si>
  <si>
    <t>3.5  Lisenser solgt i 2025</t>
  </si>
  <si>
    <t>Før opp antall nye lisensavtaler instituttet inngikk i 2025 og totale inntekter instituttet hadde fra lisenser i 2025. En lisens oppføres kun en gang for hver lisenstaker (og ikke per bruker).</t>
  </si>
  <si>
    <t>Inntekter fra lisenser i 2025 (i 1000 kr.)</t>
  </si>
  <si>
    <t>3.6  Nyetableringer med utgangspunkt i instituttets virksomhet 2025</t>
  </si>
  <si>
    <t>Antall ansatte per 31.12.2025</t>
  </si>
  <si>
    <t>4.1 Veiledningssamarbeid med universiteter og høyskoler 2025</t>
  </si>
  <si>
    <t>Antall ansatte i hovedstilling ved instituttet som var veileder for doktorgradsstudenter i 2025</t>
  </si>
  <si>
    <t>Antall ansatte i hovedstilling ved instituttet som var veileder for mastergradsstudenter i 2025</t>
  </si>
  <si>
    <t>Antall avlagte doktorgrader i 2025 der instituttet har bidratt med veiledning</t>
  </si>
  <si>
    <t>Antall mastergradsstudenter med arbeidsplass ved instituttet i 2025</t>
  </si>
  <si>
    <t>4.2   Utenlandske gjesteforskere ved instituttet 2025</t>
  </si>
  <si>
    <t xml:space="preserve">       utenlandsk forskningsinstitusjon 2025</t>
  </si>
  <si>
    <t xml:space="preserve">herav antall avlagte doktorgrader der minst 50 prosent av doktorgradsarbeidet (minimum 18 måneder) er utført ved instituttet eller der instituttet har finansiert minst 50 prosent av arbeidet. </t>
  </si>
  <si>
    <t>Regnearket kan benyttes som kladd for utfylling av webskjemaet</t>
  </si>
  <si>
    <t>Grunnbevilgning fra Norges forskningsråd</t>
  </si>
  <si>
    <t>*Avlagte doktorgrader som er finansiert av STIPINST-ordningen skal holdes utenfor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</si>
</sst>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8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color theme="5"/>
      <name val="Arial"/>
      <family val="2"/>
    </font>
    <font>
      <i/>
      <sz val="10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8F9"/>
        <bgColor indexed="64"/>
      </patternFill>
    </fill>
    <fill>
      <patternFill patternType="solid">
        <fgColor rgb="FFC3DCDC"/>
        <bgColor indexed="64"/>
      </patternFill>
    </fill>
  </fills>
  <borders count="7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rgb="FF274247"/>
      </top>
      <bottom/>
      <diagonal/>
    </border>
    <border>
      <left style="thin">
        <color rgb="FF274247"/>
      </left>
      <right/>
      <top/>
      <bottom/>
      <diagonal/>
    </border>
    <border>
      <left style="thin">
        <color rgb="FF274247"/>
      </left>
      <right style="thin">
        <color rgb="FF274247"/>
      </right>
      <top style="thin">
        <color rgb="FF274247"/>
      </top>
      <bottom style="thin">
        <color rgb="FF274247"/>
      </bottom>
      <diagonal/>
    </border>
    <border>
      <left style="medium">
        <color indexed="64"/>
      </left>
      <right/>
      <top style="thin">
        <color rgb="FF274247"/>
      </top>
      <bottom style="medium">
        <color indexed="64"/>
      </bottom>
      <diagonal/>
    </border>
    <border>
      <left style="thin">
        <color rgb="FF274247"/>
      </left>
      <right/>
      <top/>
      <bottom style="medium">
        <color indexed="64"/>
      </bottom>
      <diagonal/>
    </border>
    <border>
      <left style="thin">
        <color rgb="FF274247"/>
      </left>
      <right/>
      <top style="thin">
        <color rgb="FF274247"/>
      </top>
      <bottom style="thin">
        <color rgb="FF274247"/>
      </bottom>
      <diagonal/>
    </border>
    <border>
      <left style="thin">
        <color rgb="FF274247"/>
      </left>
      <right style="medium">
        <color indexed="64"/>
      </right>
      <top/>
      <bottom style="medium">
        <color indexed="64"/>
      </bottom>
      <diagonal/>
    </border>
    <border>
      <left style="thin">
        <color rgb="FF274247"/>
      </left>
      <right/>
      <top style="thin">
        <color rgb="FF274247"/>
      </top>
      <bottom style="medium">
        <color indexed="64"/>
      </bottom>
      <diagonal/>
    </border>
    <border>
      <left/>
      <right style="thin">
        <color rgb="FF274247"/>
      </right>
      <top style="thin">
        <color rgb="FF274247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0" fillId="0" borderId="1">
      <alignment horizontal="right" vertical="center"/>
    </xf>
    <xf numFmtId="0" fontId="6" fillId="0" borderId="2">
      <alignment vertical="center"/>
    </xf>
    <xf numFmtId="1" fontId="7" fillId="0" borderId="2"/>
    <xf numFmtId="0" fontId="3" fillId="0" borderId="0"/>
    <xf numFmtId="43" fontId="14" fillId="0" borderId="0" applyFont="0" applyFill="0" applyBorder="0" applyAlignment="0" applyProtection="0"/>
  </cellStyleXfs>
  <cellXfs count="284">
    <xf numFmtId="0" fontId="0" fillId="0" borderId="0" xfId="0"/>
    <xf numFmtId="0" fontId="0" fillId="2" borderId="15" xfId="0" applyFill="1" applyBorder="1" applyProtection="1">
      <protection locked="0"/>
    </xf>
    <xf numFmtId="0" fontId="0" fillId="2" borderId="29" xfId="0" applyFill="1" applyBorder="1" applyProtection="1">
      <protection locked="0"/>
    </xf>
    <xf numFmtId="0" fontId="0" fillId="2" borderId="43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50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36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51" xfId="0" applyFill="1" applyBorder="1" applyProtection="1">
      <protection locked="0"/>
    </xf>
    <xf numFmtId="0" fontId="3" fillId="2" borderId="25" xfId="0" applyFont="1" applyFill="1" applyBorder="1" applyProtection="1">
      <protection locked="0"/>
    </xf>
    <xf numFmtId="0" fontId="3" fillId="2" borderId="42" xfId="0" applyFon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3" xfId="0" applyBorder="1" applyProtection="1">
      <protection locked="0"/>
    </xf>
    <xf numFmtId="0" fontId="3" fillId="0" borderId="21" xfId="0" applyFont="1" applyBorder="1" applyProtection="1">
      <protection locked="0"/>
    </xf>
    <xf numFmtId="0" fontId="0" fillId="0" borderId="24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38" xfId="0" applyBorder="1" applyProtection="1">
      <protection locked="0"/>
    </xf>
    <xf numFmtId="0" fontId="3" fillId="0" borderId="15" xfId="0" applyFont="1" applyBorder="1" applyProtection="1">
      <protection locked="0"/>
    </xf>
    <xf numFmtId="0" fontId="0" fillId="0" borderId="15" xfId="0" applyBorder="1" applyProtection="1">
      <protection locked="0"/>
    </xf>
    <xf numFmtId="0" fontId="3" fillId="0" borderId="54" xfId="0" applyFont="1" applyBorder="1" applyProtection="1">
      <protection locked="0"/>
    </xf>
    <xf numFmtId="0" fontId="3" fillId="0" borderId="57" xfId="0" applyFont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0" xfId="0" applyFill="1" applyProtection="1">
      <protection locked="0"/>
    </xf>
    <xf numFmtId="16" fontId="3" fillId="3" borderId="33" xfId="0" applyNumberFormat="1" applyFont="1" applyFill="1" applyBorder="1" applyProtection="1">
      <protection locked="0"/>
    </xf>
    <xf numFmtId="0" fontId="0" fillId="3" borderId="34" xfId="0" applyFill="1" applyBorder="1" applyProtection="1">
      <protection locked="0"/>
    </xf>
    <xf numFmtId="0" fontId="3" fillId="3" borderId="21" xfId="0" applyFont="1" applyFill="1" applyBorder="1" applyProtection="1">
      <protection locked="0"/>
    </xf>
    <xf numFmtId="0" fontId="0" fillId="3" borderId="8" xfId="0" applyFill="1" applyBorder="1" applyProtection="1">
      <protection locked="0"/>
    </xf>
    <xf numFmtId="16" fontId="3" fillId="3" borderId="17" xfId="0" applyNumberFormat="1" applyFont="1" applyFill="1" applyBorder="1" applyProtection="1">
      <protection locked="0"/>
    </xf>
    <xf numFmtId="16" fontId="1" fillId="3" borderId="0" xfId="0" quotePrefix="1" applyNumberFormat="1" applyFont="1" applyFill="1" applyProtection="1">
      <protection locked="0"/>
    </xf>
    <xf numFmtId="0" fontId="3" fillId="3" borderId="13" xfId="0" applyFont="1" applyFill="1" applyBorder="1" applyAlignment="1" applyProtection="1">
      <alignment horizontal="center" wrapText="1"/>
      <protection locked="0"/>
    </xf>
    <xf numFmtId="16" fontId="3" fillId="3" borderId="23" xfId="0" applyNumberFormat="1" applyFont="1" applyFill="1" applyBorder="1" applyProtection="1">
      <protection locked="0"/>
    </xf>
    <xf numFmtId="0" fontId="0" fillId="3" borderId="26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3" fillId="3" borderId="23" xfId="0" applyFont="1" applyFill="1" applyBorder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0" fontId="0" fillId="3" borderId="0" xfId="0" applyFill="1" applyAlignment="1" applyProtection="1">
      <alignment wrapText="1"/>
      <protection locked="0"/>
    </xf>
    <xf numFmtId="0" fontId="1" fillId="3" borderId="0" xfId="0" quotePrefix="1" applyFont="1" applyFill="1" applyAlignment="1" applyProtection="1">
      <alignment horizontal="left"/>
      <protection locked="0"/>
    </xf>
    <xf numFmtId="0" fontId="0" fillId="3" borderId="18" xfId="0" applyFill="1" applyBorder="1" applyAlignment="1" applyProtection="1">
      <alignment horizontal="centerContinuous"/>
      <protection locked="0"/>
    </xf>
    <xf numFmtId="0" fontId="0" fillId="3" borderId="18" xfId="0" applyFill="1" applyBorder="1" applyAlignment="1" applyProtection="1">
      <alignment wrapText="1"/>
      <protection locked="0"/>
    </xf>
    <xf numFmtId="0" fontId="3" fillId="3" borderId="17" xfId="0" applyFont="1" applyFill="1" applyBorder="1" applyAlignment="1" applyProtection="1">
      <alignment wrapText="1"/>
      <protection locked="0"/>
    </xf>
    <xf numFmtId="0" fontId="0" fillId="3" borderId="23" xfId="0" quotePrefix="1" applyFill="1" applyBorder="1" applyAlignment="1" applyProtection="1">
      <alignment horizontal="lef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3" fillId="3" borderId="23" xfId="0" quotePrefix="1" applyFont="1" applyFill="1" applyBorder="1" applyAlignment="1" applyProtection="1">
      <alignment horizontal="left"/>
      <protection locked="0"/>
    </xf>
    <xf numFmtId="0" fontId="0" fillId="3" borderId="23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1" fillId="3" borderId="0" xfId="0" applyFont="1" applyFill="1" applyProtection="1">
      <protection locked="0"/>
    </xf>
    <xf numFmtId="0" fontId="3" fillId="3" borderId="17" xfId="0" applyFont="1" applyFill="1" applyBorder="1" applyProtection="1"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9" fillId="3" borderId="0" xfId="0" applyFont="1" applyFill="1" applyProtection="1">
      <protection locked="0"/>
    </xf>
    <xf numFmtId="0" fontId="3" fillId="3" borderId="6" xfId="0" applyFont="1" applyFill="1" applyBorder="1" applyProtection="1">
      <protection locked="0"/>
    </xf>
    <xf numFmtId="0" fontId="0" fillId="3" borderId="31" xfId="0" applyFill="1" applyBorder="1" applyProtection="1">
      <protection locked="0"/>
    </xf>
    <xf numFmtId="0" fontId="0" fillId="3" borderId="23" xfId="0" applyFill="1" applyBorder="1" applyAlignment="1" applyProtection="1">
      <alignment wrapText="1"/>
      <protection locked="0"/>
    </xf>
    <xf numFmtId="0" fontId="0" fillId="3" borderId="24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3" fillId="3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3" fillId="3" borderId="33" xfId="0" applyFont="1" applyFill="1" applyBorder="1" applyAlignment="1" applyProtection="1">
      <alignment wrapText="1"/>
      <protection locked="0"/>
    </xf>
    <xf numFmtId="0" fontId="3" fillId="3" borderId="23" xfId="0" applyFont="1" applyFill="1" applyBorder="1" applyAlignment="1" applyProtection="1">
      <alignment wrapText="1"/>
      <protection locked="0"/>
    </xf>
    <xf numFmtId="0" fontId="3" fillId="3" borderId="48" xfId="0" applyFont="1" applyFill="1" applyBorder="1" applyAlignment="1" applyProtection="1">
      <alignment wrapText="1"/>
      <protection locked="0"/>
    </xf>
    <xf numFmtId="0" fontId="0" fillId="3" borderId="10" xfId="0" applyFill="1" applyBorder="1" applyProtection="1">
      <protection locked="0"/>
    </xf>
    <xf numFmtId="0" fontId="3" fillId="3" borderId="11" xfId="0" applyFont="1" applyFill="1" applyBorder="1" applyAlignment="1" applyProtection="1">
      <alignment horizontal="center" wrapText="1"/>
      <protection locked="0"/>
    </xf>
    <xf numFmtId="0" fontId="3" fillId="3" borderId="8" xfId="0" applyFont="1" applyFill="1" applyBorder="1" applyProtection="1">
      <protection locked="0"/>
    </xf>
    <xf numFmtId="0" fontId="2" fillId="3" borderId="8" xfId="0" applyFon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3" fillId="3" borderId="23" xfId="0" applyFont="1" applyFill="1" applyBorder="1" applyAlignment="1" applyProtection="1">
      <alignment horizontal="left"/>
      <protection locked="0"/>
    </xf>
    <xf numFmtId="0" fontId="3" fillId="3" borderId="23" xfId="0" applyFont="1" applyFill="1" applyBorder="1" applyAlignment="1" applyProtection="1">
      <alignment horizontal="left" wrapText="1"/>
      <protection locked="0"/>
    </xf>
    <xf numFmtId="0" fontId="0" fillId="3" borderId="23" xfId="0" applyFill="1" applyBorder="1" applyAlignment="1" applyProtection="1">
      <alignment horizontal="left" wrapText="1"/>
      <protection locked="0"/>
    </xf>
    <xf numFmtId="0" fontId="0" fillId="3" borderId="23" xfId="0" applyFill="1" applyBorder="1" applyAlignment="1" applyProtection="1">
      <alignment horizontal="left"/>
      <protection locked="0"/>
    </xf>
    <xf numFmtId="0" fontId="11" fillId="3" borderId="0" xfId="0" applyFont="1" applyFill="1" applyProtection="1">
      <protection locked="0"/>
    </xf>
    <xf numFmtId="0" fontId="0" fillId="3" borderId="17" xfId="0" quotePrefix="1" applyFill="1" applyBorder="1" applyAlignment="1" applyProtection="1">
      <alignment horizontal="left"/>
      <protection locked="0"/>
    </xf>
    <xf numFmtId="0" fontId="0" fillId="3" borderId="49" xfId="0" applyFill="1" applyBorder="1" applyProtection="1">
      <protection locked="0"/>
    </xf>
    <xf numFmtId="0" fontId="0" fillId="3" borderId="56" xfId="0" applyFill="1" applyBorder="1" applyProtection="1">
      <protection locked="0"/>
    </xf>
    <xf numFmtId="0" fontId="0" fillId="3" borderId="59" xfId="0" applyFill="1" applyBorder="1" applyProtection="1">
      <protection locked="0"/>
    </xf>
    <xf numFmtId="0" fontId="0" fillId="3" borderId="37" xfId="0" applyFill="1" applyBorder="1" applyProtection="1">
      <protection locked="0"/>
    </xf>
    <xf numFmtId="0" fontId="0" fillId="3" borderId="27" xfId="0" applyFill="1" applyBorder="1" applyProtection="1">
      <protection locked="0"/>
    </xf>
    <xf numFmtId="0" fontId="5" fillId="3" borderId="23" xfId="0" quotePrefix="1" applyFont="1" applyFill="1" applyBorder="1" applyAlignment="1" applyProtection="1">
      <alignment horizontal="left"/>
      <protection locked="0"/>
    </xf>
    <xf numFmtId="0" fontId="0" fillId="3" borderId="15" xfId="0" applyFill="1" applyBorder="1" applyProtection="1"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3" fillId="3" borderId="16" xfId="0" applyFon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3" fillId="3" borderId="14" xfId="0" applyFont="1" applyFill="1" applyBorder="1" applyProtection="1">
      <protection locked="0"/>
    </xf>
    <xf numFmtId="0" fontId="4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0" xfId="0" applyFill="1"/>
    <xf numFmtId="0" fontId="3" fillId="3" borderId="6" xfId="0" quotePrefix="1" applyFont="1" applyFill="1" applyBorder="1" applyAlignment="1">
      <alignment horizontal="left"/>
    </xf>
    <xf numFmtId="0" fontId="3" fillId="3" borderId="49" xfId="0" applyFont="1" applyFill="1" applyBorder="1"/>
    <xf numFmtId="0" fontId="3" fillId="3" borderId="48" xfId="0" applyFont="1" applyFill="1" applyBorder="1"/>
    <xf numFmtId="0" fontId="0" fillId="3" borderId="0" xfId="0" applyFill="1" applyAlignment="1">
      <alignment horizontal="left" vertical="center"/>
    </xf>
    <xf numFmtId="0" fontId="1" fillId="3" borderId="0" xfId="0" quotePrefix="1" applyFont="1" applyFill="1" applyAlignment="1">
      <alignment horizontal="left"/>
    </xf>
    <xf numFmtId="0" fontId="1" fillId="3" borderId="3" xfId="0" applyFont="1" applyFill="1" applyBorder="1"/>
    <xf numFmtId="0" fontId="3" fillId="3" borderId="45" xfId="0" applyFont="1" applyFill="1" applyBorder="1" applyAlignment="1">
      <alignment horizontal="centerContinuous"/>
    </xf>
    <xf numFmtId="0" fontId="0" fillId="3" borderId="21" xfId="0" applyFill="1" applyBorder="1"/>
    <xf numFmtId="0" fontId="3" fillId="3" borderId="33" xfId="0" applyFont="1" applyFill="1" applyBorder="1" applyAlignment="1">
      <alignment vertical="center" wrapText="1"/>
    </xf>
    <xf numFmtId="0" fontId="3" fillId="3" borderId="49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center" wrapText="1"/>
    </xf>
    <xf numFmtId="0" fontId="0" fillId="3" borderId="23" xfId="0" applyFill="1" applyBorder="1"/>
    <xf numFmtId="0" fontId="0" fillId="3" borderId="0" xfId="0" applyFill="1" applyAlignment="1">
      <alignment horizontal="centerContinuous"/>
    </xf>
    <xf numFmtId="0" fontId="0" fillId="3" borderId="0" xfId="0" applyFill="1" applyAlignment="1">
      <alignment horizontal="center" wrapText="1"/>
    </xf>
    <xf numFmtId="0" fontId="0" fillId="3" borderId="14" xfId="0" applyFill="1" applyBorder="1"/>
    <xf numFmtId="0" fontId="3" fillId="3" borderId="16" xfId="0" applyFont="1" applyFill="1" applyBorder="1" applyAlignment="1">
      <alignment wrapText="1"/>
    </xf>
    <xf numFmtId="0" fontId="3" fillId="3" borderId="16" xfId="0" applyFont="1" applyFill="1" applyBorder="1"/>
    <xf numFmtId="0" fontId="8" fillId="3" borderId="21" xfId="0" applyFont="1" applyFill="1" applyBorder="1" applyAlignment="1">
      <alignment horizontal="left" wrapText="1" indent="2"/>
    </xf>
    <xf numFmtId="0" fontId="0" fillId="3" borderId="17" xfId="0" applyFill="1" applyBorder="1"/>
    <xf numFmtId="0" fontId="1" fillId="3" borderId="0" xfId="0" applyFont="1" applyFill="1"/>
    <xf numFmtId="0" fontId="0" fillId="3" borderId="0" xfId="0" applyFill="1" applyAlignment="1">
      <alignment horizontal="center"/>
    </xf>
    <xf numFmtId="0" fontId="1" fillId="3" borderId="21" xfId="0" applyFont="1" applyFill="1" applyBorder="1"/>
    <xf numFmtId="0" fontId="0" fillId="3" borderId="23" xfId="0" quotePrefix="1" applyFill="1" applyBorder="1" applyAlignment="1">
      <alignment horizontal="left"/>
    </xf>
    <xf numFmtId="0" fontId="4" fillId="3" borderId="0" xfId="0" applyFont="1" applyFill="1"/>
    <xf numFmtId="0" fontId="3" fillId="3" borderId="0" xfId="0" applyFont="1" applyFill="1"/>
    <xf numFmtId="0" fontId="0" fillId="3" borderId="11" xfId="0" applyFill="1" applyBorder="1" applyAlignment="1">
      <alignment horizontal="center"/>
    </xf>
    <xf numFmtId="0" fontId="0" fillId="3" borderId="33" xfId="0" quotePrefix="1" applyFill="1" applyBorder="1" applyAlignment="1">
      <alignment horizontal="left" vertical="center"/>
    </xf>
    <xf numFmtId="0" fontId="12" fillId="3" borderId="12" xfId="0" applyFont="1" applyFill="1" applyBorder="1" applyAlignment="1">
      <alignment horizontal="center"/>
    </xf>
    <xf numFmtId="0" fontId="0" fillId="3" borderId="6" xfId="0" applyFill="1" applyBorder="1"/>
    <xf numFmtId="0" fontId="3" fillId="3" borderId="49" xfId="0" applyFont="1" applyFill="1" applyBorder="1" applyAlignment="1">
      <alignment wrapText="1"/>
    </xf>
    <xf numFmtId="0" fontId="0" fillId="3" borderId="13" xfId="0" applyFill="1" applyBorder="1" applyAlignment="1">
      <alignment horizontal="center"/>
    </xf>
    <xf numFmtId="0" fontId="0" fillId="3" borderId="13" xfId="0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3" fillId="3" borderId="23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vertical="center" wrapText="1"/>
    </xf>
    <xf numFmtId="0" fontId="3" fillId="4" borderId="20" xfId="0" applyFont="1" applyFill="1" applyBorder="1"/>
    <xf numFmtId="0" fontId="0" fillId="4" borderId="13" xfId="0" applyFill="1" applyBorder="1"/>
    <xf numFmtId="0" fontId="0" fillId="3" borderId="64" xfId="0" applyFill="1" applyBorder="1" applyProtection="1">
      <protection locked="0"/>
    </xf>
    <xf numFmtId="0" fontId="0" fillId="3" borderId="65" xfId="0" applyFill="1" applyBorder="1" applyProtection="1">
      <protection locked="0"/>
    </xf>
    <xf numFmtId="49" fontId="1" fillId="2" borderId="66" xfId="0" applyNumberFormat="1" applyFont="1" applyFill="1" applyBorder="1" applyProtection="1">
      <protection locked="0"/>
    </xf>
    <xf numFmtId="49" fontId="1" fillId="2" borderId="67" xfId="0" applyNumberFormat="1" applyFont="1" applyFill="1" applyBorder="1" applyProtection="1">
      <protection locked="0"/>
    </xf>
    <xf numFmtId="0" fontId="0" fillId="3" borderId="68" xfId="0" applyFill="1" applyBorder="1" applyProtection="1">
      <protection locked="0"/>
    </xf>
    <xf numFmtId="0" fontId="0" fillId="3" borderId="70" xfId="0" applyFill="1" applyBorder="1" applyProtection="1">
      <protection locked="0"/>
    </xf>
    <xf numFmtId="0" fontId="0" fillId="4" borderId="11" xfId="0" applyFill="1" applyBorder="1"/>
    <xf numFmtId="0" fontId="0" fillId="3" borderId="17" xfId="0" applyFill="1" applyBorder="1" applyAlignment="1" applyProtection="1">
      <alignment horizontal="left"/>
      <protection locked="0"/>
    </xf>
    <xf numFmtId="0" fontId="0" fillId="3" borderId="58" xfId="0" applyFill="1" applyBorder="1" applyAlignment="1" applyProtection="1">
      <alignment horizontal="left"/>
      <protection locked="0"/>
    </xf>
    <xf numFmtId="0" fontId="0" fillId="3" borderId="49" xfId="0" applyFill="1" applyBorder="1" applyAlignment="1" applyProtection="1">
      <alignment horizontal="left" wrapText="1"/>
      <protection locked="0"/>
    </xf>
    <xf numFmtId="0" fontId="0" fillId="3" borderId="56" xfId="0" applyFill="1" applyBorder="1" applyAlignment="1" applyProtection="1">
      <alignment horizontal="left" wrapText="1"/>
      <protection locked="0"/>
    </xf>
    <xf numFmtId="0" fontId="3" fillId="3" borderId="33" xfId="0" applyFont="1" applyFill="1" applyBorder="1" applyProtection="1">
      <protection locked="0"/>
    </xf>
    <xf numFmtId="0" fontId="3" fillId="3" borderId="23" xfId="0" applyFont="1" applyFill="1" applyBorder="1"/>
    <xf numFmtId="0" fontId="3" fillId="3" borderId="17" xfId="0" applyFont="1" applyFill="1" applyBorder="1"/>
    <xf numFmtId="0" fontId="3" fillId="2" borderId="36" xfId="0" applyFont="1" applyFill="1" applyBorder="1" applyProtection="1">
      <protection locked="0"/>
    </xf>
    <xf numFmtId="0" fontId="3" fillId="2" borderId="50" xfId="0" applyFont="1" applyFill="1" applyBorder="1" applyProtection="1">
      <protection locked="0"/>
    </xf>
    <xf numFmtId="0" fontId="3" fillId="2" borderId="35" xfId="0" applyFont="1" applyFill="1" applyBorder="1" applyProtection="1">
      <protection locked="0"/>
    </xf>
    <xf numFmtId="0" fontId="3" fillId="4" borderId="9" xfId="0" applyFont="1" applyFill="1" applyBorder="1"/>
    <xf numFmtId="0" fontId="3" fillId="2" borderId="20" xfId="0" applyFont="1" applyFill="1" applyBorder="1" applyAlignment="1" applyProtection="1">
      <alignment wrapText="1"/>
      <protection locked="0"/>
    </xf>
    <xf numFmtId="0" fontId="0" fillId="3" borderId="3" xfId="0" quotePrefix="1" applyFill="1" applyBorder="1" applyAlignment="1" applyProtection="1">
      <alignment horizontal="left"/>
      <protection locked="0"/>
    </xf>
    <xf numFmtId="0" fontId="0" fillId="3" borderId="73" xfId="0" applyFill="1" applyBorder="1" applyProtection="1">
      <protection locked="0"/>
    </xf>
    <xf numFmtId="0" fontId="3" fillId="3" borderId="0" xfId="0" quotePrefix="1" applyFont="1" applyFill="1" applyAlignment="1" applyProtection="1">
      <alignment horizontal="left"/>
      <protection locked="0"/>
    </xf>
    <xf numFmtId="0" fontId="3" fillId="3" borderId="8" xfId="0" quotePrefix="1" applyFont="1" applyFill="1" applyBorder="1" applyAlignment="1" applyProtection="1">
      <alignment horizontal="left"/>
      <protection locked="0"/>
    </xf>
    <xf numFmtId="16" fontId="3" fillId="3" borderId="0" xfId="0" quotePrefix="1" applyNumberFormat="1" applyFont="1" applyFill="1" applyProtection="1">
      <protection locked="0"/>
    </xf>
    <xf numFmtId="0" fontId="3" fillId="3" borderId="0" xfId="0" quotePrefix="1" applyFont="1" applyFill="1" applyAlignment="1">
      <alignment horizontal="left"/>
    </xf>
    <xf numFmtId="0" fontId="3" fillId="3" borderId="0" xfId="0" applyFont="1" applyFill="1" applyAlignment="1">
      <alignment wrapText="1"/>
    </xf>
    <xf numFmtId="164" fontId="3" fillId="4" borderId="13" xfId="5" applyNumberFormat="1" applyFont="1" applyFill="1" applyBorder="1"/>
    <xf numFmtId="164" fontId="3" fillId="4" borderId="20" xfId="5" applyNumberFormat="1" applyFont="1" applyFill="1" applyBorder="1"/>
    <xf numFmtId="165" fontId="3" fillId="2" borderId="11" xfId="5" applyNumberFormat="1" applyFont="1" applyFill="1" applyBorder="1" applyAlignment="1" applyProtection="1">
      <alignment wrapText="1"/>
      <protection locked="0"/>
    </xf>
    <xf numFmtId="165" fontId="3" fillId="2" borderId="13" xfId="5" applyNumberFormat="1" applyFont="1" applyFill="1" applyBorder="1" applyAlignment="1" applyProtection="1">
      <alignment wrapText="1"/>
      <protection locked="0"/>
    </xf>
    <xf numFmtId="165" fontId="3" fillId="3" borderId="25" xfId="5" applyNumberFormat="1" applyFont="1" applyFill="1" applyBorder="1"/>
    <xf numFmtId="165" fontId="3" fillId="2" borderId="25" xfId="5" applyNumberFormat="1" applyFont="1" applyFill="1" applyBorder="1" applyProtection="1">
      <protection locked="0"/>
    </xf>
    <xf numFmtId="165" fontId="3" fillId="2" borderId="36" xfId="5" applyNumberFormat="1" applyFont="1" applyFill="1" applyBorder="1" applyProtection="1">
      <protection locked="0"/>
    </xf>
    <xf numFmtId="165" fontId="3" fillId="2" borderId="50" xfId="5" applyNumberFormat="1" applyFont="1" applyFill="1" applyBorder="1" applyProtection="1">
      <protection locked="0"/>
    </xf>
    <xf numFmtId="165" fontId="3" fillId="4" borderId="13" xfId="5" applyNumberFormat="1" applyFont="1" applyFill="1" applyBorder="1"/>
    <xf numFmtId="165" fontId="3" fillId="2" borderId="44" xfId="5" applyNumberFormat="1" applyFont="1" applyFill="1" applyBorder="1" applyProtection="1">
      <protection locked="0"/>
    </xf>
    <xf numFmtId="165" fontId="3" fillId="3" borderId="43" xfId="5" applyNumberFormat="1" applyFont="1" applyFill="1" applyBorder="1"/>
    <xf numFmtId="165" fontId="3" fillId="4" borderId="20" xfId="5" applyNumberFormat="1" applyFont="1" applyFill="1" applyBorder="1"/>
    <xf numFmtId="165" fontId="3" fillId="3" borderId="11" xfId="5" applyNumberFormat="1" applyFont="1" applyFill="1" applyBorder="1" applyAlignment="1" applyProtection="1">
      <alignment horizontal="center" wrapText="1"/>
      <protection locked="0"/>
    </xf>
    <xf numFmtId="165" fontId="3" fillId="3" borderId="13" xfId="5" applyNumberFormat="1" applyFont="1" applyFill="1" applyBorder="1" applyAlignment="1" applyProtection="1">
      <alignment horizontal="center" wrapText="1"/>
      <protection locked="0"/>
    </xf>
    <xf numFmtId="165" fontId="3" fillId="4" borderId="13" xfId="5" applyNumberFormat="1" applyFont="1" applyFill="1" applyBorder="1" applyAlignment="1">
      <alignment horizontal="right"/>
    </xf>
    <xf numFmtId="0" fontId="3" fillId="3" borderId="4" xfId="0" applyFont="1" applyFill="1" applyBorder="1" applyProtection="1">
      <protection locked="0"/>
    </xf>
    <xf numFmtId="0" fontId="3" fillId="2" borderId="69" xfId="0" applyFont="1" applyFill="1" applyBorder="1" applyProtection="1">
      <protection locked="0"/>
    </xf>
    <xf numFmtId="0" fontId="3" fillId="3" borderId="65" xfId="0" applyFont="1" applyFill="1" applyBorder="1" applyProtection="1">
      <protection locked="0"/>
    </xf>
    <xf numFmtId="49" fontId="3" fillId="2" borderId="71" xfId="0" applyNumberFormat="1" applyFont="1" applyFill="1" applyBorder="1" applyProtection="1">
      <protection locked="0"/>
    </xf>
    <xf numFmtId="49" fontId="3" fillId="2" borderId="72" xfId="0" applyNumberFormat="1" applyFont="1" applyFill="1" applyBorder="1" applyProtection="1">
      <protection locked="0"/>
    </xf>
    <xf numFmtId="165" fontId="3" fillId="2" borderId="29" xfId="5" applyNumberFormat="1" applyFont="1" applyFill="1" applyBorder="1" applyAlignment="1" applyProtection="1">
      <alignment horizontal="right"/>
      <protection locked="0"/>
    </xf>
    <xf numFmtId="165" fontId="3" fillId="4" borderId="12" xfId="5" applyNumberFormat="1" applyFont="1" applyFill="1" applyBorder="1"/>
    <xf numFmtId="165" fontId="3" fillId="3" borderId="15" xfId="5" applyNumberFormat="1" applyFont="1" applyFill="1" applyBorder="1"/>
    <xf numFmtId="165" fontId="3" fillId="2" borderId="15" xfId="5" applyNumberFormat="1" applyFont="1" applyFill="1" applyBorder="1" applyProtection="1">
      <protection locked="0"/>
    </xf>
    <xf numFmtId="165" fontId="3" fillId="2" borderId="51" xfId="5" applyNumberFormat="1" applyFont="1" applyFill="1" applyBorder="1" applyProtection="1">
      <protection locked="0"/>
    </xf>
    <xf numFmtId="165" fontId="3" fillId="4" borderId="11" xfId="5" applyNumberFormat="1" applyFont="1" applyFill="1" applyBorder="1"/>
    <xf numFmtId="165" fontId="3" fillId="2" borderId="60" xfId="5" applyNumberFormat="1" applyFont="1" applyFill="1" applyBorder="1" applyProtection="1">
      <protection locked="0"/>
    </xf>
    <xf numFmtId="165" fontId="3" fillId="2" borderId="63" xfId="5" applyNumberFormat="1" applyFont="1" applyFill="1" applyBorder="1" applyProtection="1">
      <protection locked="0"/>
    </xf>
    <xf numFmtId="165" fontId="3" fillId="3" borderId="54" xfId="5" applyNumberFormat="1" applyFont="1" applyFill="1" applyBorder="1"/>
    <xf numFmtId="165" fontId="3" fillId="3" borderId="28" xfId="5" applyNumberFormat="1" applyFont="1" applyFill="1" applyBorder="1"/>
    <xf numFmtId="165" fontId="3" fillId="2" borderId="40" xfId="5" applyNumberFormat="1" applyFont="1" applyFill="1" applyBorder="1" applyProtection="1">
      <protection locked="0"/>
    </xf>
    <xf numFmtId="165" fontId="3" fillId="4" borderId="22" xfId="5" applyNumberFormat="1" applyFont="1" applyFill="1" applyBorder="1"/>
    <xf numFmtId="165" fontId="3" fillId="4" borderId="19" xfId="5" applyNumberFormat="1" applyFont="1" applyFill="1" applyBorder="1"/>
    <xf numFmtId="165" fontId="3" fillId="2" borderId="19" xfId="5" applyNumberFormat="1" applyFont="1" applyFill="1" applyBorder="1" applyAlignment="1" applyProtection="1">
      <alignment wrapText="1"/>
      <protection locked="0"/>
    </xf>
    <xf numFmtId="165" fontId="3" fillId="2" borderId="20" xfId="5" applyNumberFormat="1" applyFont="1" applyFill="1" applyBorder="1" applyAlignment="1" applyProtection="1">
      <alignment wrapText="1"/>
      <protection locked="0"/>
    </xf>
    <xf numFmtId="165" fontId="3" fillId="3" borderId="29" xfId="5" applyNumberFormat="1" applyFont="1" applyFill="1" applyBorder="1"/>
    <xf numFmtId="165" fontId="3" fillId="3" borderId="12" xfId="5" applyNumberFormat="1" applyFont="1" applyFill="1" applyBorder="1" applyAlignment="1" applyProtection="1">
      <alignment horizontal="center" wrapText="1"/>
      <protection locked="0"/>
    </xf>
    <xf numFmtId="165" fontId="3" fillId="2" borderId="35" xfId="5" applyNumberFormat="1" applyFont="1" applyFill="1" applyBorder="1" applyProtection="1">
      <protection locked="0"/>
    </xf>
    <xf numFmtId="165" fontId="3" fillId="2" borderId="38" xfId="5" applyNumberFormat="1" applyFont="1" applyFill="1" applyBorder="1" applyAlignment="1" applyProtection="1">
      <alignment horizontal="right"/>
      <protection locked="0"/>
    </xf>
    <xf numFmtId="165" fontId="3" fillId="2" borderId="39" xfId="5" applyNumberFormat="1" applyFont="1" applyFill="1" applyBorder="1" applyProtection="1">
      <protection locked="0"/>
    </xf>
    <xf numFmtId="165" fontId="3" fillId="2" borderId="43" xfId="5" applyNumberFormat="1" applyFont="1" applyFill="1" applyBorder="1" applyProtection="1">
      <protection locked="0"/>
    </xf>
    <xf numFmtId="165" fontId="3" fillId="2" borderId="42" xfId="5" applyNumberFormat="1" applyFont="1" applyFill="1" applyBorder="1" applyProtection="1">
      <protection locked="0"/>
    </xf>
    <xf numFmtId="165" fontId="3" fillId="4" borderId="32" xfId="5" applyNumberFormat="1" applyFont="1" applyFill="1" applyBorder="1"/>
    <xf numFmtId="165" fontId="3" fillId="3" borderId="36" xfId="5" applyNumberFormat="1" applyFont="1" applyFill="1" applyBorder="1"/>
    <xf numFmtId="165" fontId="3" fillId="4" borderId="43" xfId="5" applyNumberFormat="1" applyFont="1" applyFill="1" applyBorder="1"/>
    <xf numFmtId="165" fontId="3" fillId="2" borderId="13" xfId="5" applyNumberFormat="1" applyFont="1" applyFill="1" applyBorder="1" applyProtection="1">
      <protection locked="0"/>
    </xf>
    <xf numFmtId="165" fontId="3" fillId="4" borderId="13" xfId="5" applyNumberFormat="1" applyFont="1" applyFill="1" applyBorder="1" applyProtection="1">
      <protection locked="0"/>
    </xf>
    <xf numFmtId="9" fontId="3" fillId="3" borderId="0" xfId="0" applyNumberFormat="1" applyFont="1" applyFill="1" applyProtection="1">
      <protection locked="0"/>
    </xf>
    <xf numFmtId="165" fontId="3" fillId="3" borderId="11" xfId="5" quotePrefix="1" applyNumberFormat="1" applyFont="1" applyFill="1" applyBorder="1" applyAlignment="1" applyProtection="1">
      <alignment horizontal="center" vertical="center" wrapText="1"/>
      <protection locked="0"/>
    </xf>
    <xf numFmtId="165" fontId="3" fillId="3" borderId="13" xfId="5" quotePrefix="1" applyNumberFormat="1" applyFont="1" applyFill="1" applyBorder="1" applyAlignment="1" applyProtection="1">
      <alignment horizontal="center" vertical="center" wrapText="1"/>
      <protection locked="0"/>
    </xf>
    <xf numFmtId="165" fontId="3" fillId="2" borderId="29" xfId="5" applyNumberFormat="1" applyFont="1" applyFill="1" applyBorder="1" applyProtection="1">
      <protection locked="0"/>
    </xf>
    <xf numFmtId="165" fontId="3" fillId="2" borderId="22" xfId="5" applyNumberFormat="1" applyFont="1" applyFill="1" applyBorder="1" applyProtection="1">
      <protection locked="0"/>
    </xf>
    <xf numFmtId="165" fontId="3" fillId="2" borderId="20" xfId="5" applyNumberFormat="1" applyFont="1" applyFill="1" applyBorder="1" applyProtection="1">
      <protection locked="0"/>
    </xf>
    <xf numFmtId="165" fontId="3" fillId="2" borderId="43" xfId="5" applyNumberFormat="1" applyFont="1" applyFill="1" applyBorder="1" applyAlignment="1" applyProtection="1">
      <alignment horizontal="right"/>
      <protection locked="0"/>
    </xf>
    <xf numFmtId="165" fontId="3" fillId="2" borderId="25" xfId="5" applyNumberFormat="1" applyFont="1" applyFill="1" applyBorder="1" applyAlignment="1" applyProtection="1">
      <alignment horizontal="right"/>
      <protection locked="0"/>
    </xf>
    <xf numFmtId="165" fontId="3" fillId="2" borderId="20" xfId="5" applyNumberFormat="1" applyFont="1" applyFill="1" applyBorder="1" applyAlignment="1" applyProtection="1">
      <alignment horizontal="right"/>
      <protection locked="0"/>
    </xf>
    <xf numFmtId="164" fontId="3" fillId="3" borderId="19" xfId="5" applyNumberFormat="1" applyFont="1" applyFill="1" applyBorder="1" applyAlignment="1">
      <alignment horizontal="center"/>
    </xf>
    <xf numFmtId="164" fontId="3" fillId="3" borderId="20" xfId="5" applyNumberFormat="1" applyFont="1" applyFill="1" applyBorder="1" applyAlignment="1">
      <alignment horizontal="center"/>
    </xf>
    <xf numFmtId="164" fontId="3" fillId="2" borderId="15" xfId="5" applyNumberFormat="1" applyFont="1" applyFill="1" applyBorder="1" applyProtection="1">
      <protection locked="0"/>
    </xf>
    <xf numFmtId="164" fontId="3" fillId="4" borderId="43" xfId="5" applyNumberFormat="1" applyFont="1" applyFill="1" applyBorder="1"/>
    <xf numFmtId="164" fontId="3" fillId="4" borderId="11" xfId="5" applyNumberFormat="1" applyFont="1" applyFill="1" applyBorder="1"/>
    <xf numFmtId="0" fontId="3" fillId="3" borderId="46" xfId="0" applyFont="1" applyFill="1" applyBorder="1" applyAlignment="1">
      <alignment horizontal="centerContinuous"/>
    </xf>
    <xf numFmtId="0" fontId="3" fillId="3" borderId="47" xfId="0" applyFont="1" applyFill="1" applyBorder="1" applyAlignment="1">
      <alignment horizontal="centerContinuous"/>
    </xf>
    <xf numFmtId="0" fontId="3" fillId="3" borderId="0" xfId="0" applyFont="1" applyFill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2" borderId="29" xfId="0" applyFont="1" applyFill="1" applyBorder="1" applyProtection="1">
      <protection locked="0"/>
    </xf>
    <xf numFmtId="0" fontId="3" fillId="2" borderId="40" xfId="0" applyFont="1" applyFill="1" applyBorder="1" applyProtection="1">
      <protection locked="0"/>
    </xf>
    <xf numFmtId="0" fontId="3" fillId="2" borderId="41" xfId="0" applyFont="1" applyFill="1" applyBorder="1" applyProtection="1">
      <protection locked="0"/>
    </xf>
    <xf numFmtId="0" fontId="3" fillId="3" borderId="0" xfId="0" applyFont="1" applyFill="1" applyAlignment="1">
      <alignment horizontal="centerContinuous"/>
    </xf>
    <xf numFmtId="0" fontId="3" fillId="3" borderId="0" xfId="0" applyFont="1" applyFill="1" applyAlignment="1">
      <alignment horizontal="center" wrapText="1"/>
    </xf>
    <xf numFmtId="0" fontId="3" fillId="3" borderId="19" xfId="0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3" fillId="2" borderId="15" xfId="0" applyFont="1" applyFill="1" applyBorder="1" applyProtection="1">
      <protection locked="0"/>
    </xf>
    <xf numFmtId="0" fontId="3" fillId="3" borderId="40" xfId="0" applyFont="1" applyFill="1" applyBorder="1"/>
    <xf numFmtId="0" fontId="3" fillId="2" borderId="19" xfId="0" applyFont="1" applyFill="1" applyBorder="1" applyProtection="1">
      <protection locked="0"/>
    </xf>
    <xf numFmtId="0" fontId="3" fillId="2" borderId="20" xfId="0" applyFont="1" applyFill="1" applyBorder="1" applyProtection="1">
      <protection locked="0"/>
    </xf>
    <xf numFmtId="0" fontId="3" fillId="3" borderId="0" xfId="0" applyFont="1" applyFill="1" applyAlignment="1">
      <alignment horizontal="center" vertical="top" wrapText="1"/>
    </xf>
    <xf numFmtId="0" fontId="3" fillId="3" borderId="24" xfId="0" applyFont="1" applyFill="1" applyBorder="1"/>
    <xf numFmtId="0" fontId="3" fillId="3" borderId="27" xfId="0" applyFont="1" applyFill="1" applyBorder="1"/>
    <xf numFmtId="0" fontId="3" fillId="3" borderId="8" xfId="0" applyFont="1" applyFill="1" applyBorder="1"/>
    <xf numFmtId="0" fontId="3" fillId="3" borderId="5" xfId="0" applyFont="1" applyFill="1" applyBorder="1" applyAlignment="1">
      <alignment horizontal="centerContinuous"/>
    </xf>
    <xf numFmtId="0" fontId="3" fillId="3" borderId="19" xfId="0" applyFont="1" applyFill="1" applyBorder="1" applyAlignment="1">
      <alignment horizontal="center"/>
    </xf>
    <xf numFmtId="0" fontId="3" fillId="2" borderId="51" xfId="0" applyFont="1" applyFill="1" applyBorder="1" applyProtection="1">
      <protection locked="0"/>
    </xf>
    <xf numFmtId="0" fontId="0" fillId="0" borderId="75" xfId="0" applyBorder="1" applyProtection="1">
      <protection locked="0"/>
    </xf>
    <xf numFmtId="0" fontId="0" fillId="0" borderId="74" xfId="0" applyBorder="1" applyProtection="1">
      <protection locked="0"/>
    </xf>
    <xf numFmtId="0" fontId="3" fillId="3" borderId="62" xfId="0" applyFont="1" applyFill="1" applyBorder="1" applyAlignment="1">
      <alignment horizontal="center"/>
    </xf>
    <xf numFmtId="0" fontId="13" fillId="3" borderId="23" xfId="0" quotePrefix="1" applyFont="1" applyFill="1" applyBorder="1" applyAlignment="1" applyProtection="1">
      <alignment horizontal="left"/>
      <protection locked="0"/>
    </xf>
    <xf numFmtId="0" fontId="1" fillId="3" borderId="33" xfId="0" applyFont="1" applyFill="1" applyBorder="1" applyProtection="1">
      <protection locked="0"/>
    </xf>
    <xf numFmtId="0" fontId="1" fillId="3" borderId="49" xfId="0" applyFont="1" applyFill="1" applyBorder="1" applyAlignment="1" applyProtection="1">
      <alignment vertical="top"/>
      <protection locked="0"/>
    </xf>
    <xf numFmtId="0" fontId="1" fillId="3" borderId="21" xfId="0" applyFont="1" applyFill="1" applyBorder="1" applyProtection="1">
      <protection locked="0"/>
    </xf>
    <xf numFmtId="0" fontId="1" fillId="3" borderId="8" xfId="0" applyFont="1" applyFill="1" applyBorder="1" applyProtection="1">
      <protection locked="0"/>
    </xf>
    <xf numFmtId="165" fontId="1" fillId="4" borderId="19" xfId="5" applyNumberFormat="1" applyFont="1" applyFill="1" applyBorder="1"/>
    <xf numFmtId="165" fontId="1" fillId="4" borderId="62" xfId="5" applyNumberFormat="1" applyFont="1" applyFill="1" applyBorder="1"/>
    <xf numFmtId="0" fontId="1" fillId="3" borderId="21" xfId="0" quotePrefix="1" applyFont="1" applyFill="1" applyBorder="1" applyAlignment="1" applyProtection="1">
      <alignment horizontal="left"/>
      <protection locked="0"/>
    </xf>
    <xf numFmtId="0" fontId="1" fillId="3" borderId="17" xfId="0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165" fontId="1" fillId="4" borderId="11" xfId="5" applyNumberFormat="1" applyFont="1" applyFill="1" applyBorder="1"/>
    <xf numFmtId="165" fontId="1" fillId="4" borderId="13" xfId="5" applyNumberFormat="1" applyFont="1" applyFill="1" applyBorder="1"/>
    <xf numFmtId="0" fontId="1" fillId="3" borderId="10" xfId="0" applyFont="1" applyFill="1" applyBorder="1" applyProtection="1">
      <protection locked="0"/>
    </xf>
    <xf numFmtId="165" fontId="1" fillId="4" borderId="12" xfId="5" applyNumberFormat="1" applyFont="1" applyFill="1" applyBorder="1"/>
    <xf numFmtId="0" fontId="1" fillId="4" borderId="20" xfId="0" applyFont="1" applyFill="1" applyBorder="1"/>
    <xf numFmtId="165" fontId="1" fillId="4" borderId="20" xfId="5" applyNumberFormat="1" applyFont="1" applyFill="1" applyBorder="1"/>
    <xf numFmtId="0" fontId="15" fillId="3" borderId="0" xfId="0" applyFont="1" applyFill="1" applyProtection="1">
      <protection locked="0"/>
    </xf>
    <xf numFmtId="0" fontId="16" fillId="3" borderId="0" xfId="0" applyFont="1" applyFill="1" applyProtection="1">
      <protection locked="0"/>
    </xf>
    <xf numFmtId="0" fontId="17" fillId="3" borderId="0" xfId="0" applyFont="1" applyFill="1" applyAlignment="1">
      <alignment horizontal="left" wrapText="1" indent="2"/>
    </xf>
    <xf numFmtId="0" fontId="3" fillId="3" borderId="8" xfId="0" quotePrefix="1" applyFont="1" applyFill="1" applyBorder="1" applyAlignment="1" applyProtection="1">
      <alignment horizontal="left" wrapText="1"/>
      <protection locked="0"/>
    </xf>
    <xf numFmtId="0" fontId="3" fillId="3" borderId="53" xfId="0" applyFont="1" applyFill="1" applyBorder="1" applyAlignment="1" applyProtection="1">
      <alignment vertical="top" wrapText="1"/>
      <protection locked="0"/>
    </xf>
    <xf numFmtId="0" fontId="3" fillId="3" borderId="52" xfId="0" applyFont="1" applyFill="1" applyBorder="1" applyAlignment="1" applyProtection="1">
      <alignment vertical="top" wrapText="1"/>
      <protection locked="0"/>
    </xf>
    <xf numFmtId="0" fontId="3" fillId="3" borderId="8" xfId="0" applyFont="1" applyFill="1" applyBorder="1" applyAlignment="1" applyProtection="1">
      <alignment wrapText="1"/>
      <protection locked="0"/>
    </xf>
    <xf numFmtId="0" fontId="3" fillId="3" borderId="0" xfId="0" applyFont="1" applyFill="1" applyAlignment="1" applyProtection="1">
      <alignment wrapText="1"/>
      <protection locked="0"/>
    </xf>
    <xf numFmtId="0" fontId="3" fillId="3" borderId="0" xfId="0" applyFont="1" applyFill="1" applyAlignment="1" applyProtection="1">
      <alignment horizontal="left" wrapText="1"/>
      <protection locked="0"/>
    </xf>
    <xf numFmtId="0" fontId="3" fillId="3" borderId="45" xfId="5" applyNumberFormat="1" applyFont="1" applyFill="1" applyBorder="1" applyAlignment="1">
      <alignment horizontal="center"/>
    </xf>
    <xf numFmtId="0" fontId="3" fillId="3" borderId="4" xfId="5" applyNumberFormat="1" applyFont="1" applyFill="1" applyBorder="1" applyAlignment="1">
      <alignment horizontal="center"/>
    </xf>
    <xf numFmtId="0" fontId="3" fillId="3" borderId="5" xfId="5" applyNumberFormat="1" applyFont="1" applyFill="1" applyBorder="1" applyAlignment="1">
      <alignment horizontal="center"/>
    </xf>
    <xf numFmtId="0" fontId="3" fillId="3" borderId="4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left" wrapText="1"/>
    </xf>
    <xf numFmtId="0" fontId="3" fillId="3" borderId="58" xfId="0" applyFont="1" applyFill="1" applyBorder="1" applyAlignment="1">
      <alignment horizontal="left" wrapText="1"/>
    </xf>
    <xf numFmtId="0" fontId="3" fillId="3" borderId="8" xfId="0" quotePrefix="1" applyFont="1" applyFill="1" applyBorder="1" applyAlignment="1">
      <alignment horizontal="left" wrapText="1"/>
    </xf>
    <xf numFmtId="0" fontId="1" fillId="3" borderId="8" xfId="0" quotePrefix="1" applyFont="1" applyFill="1" applyBorder="1" applyAlignment="1">
      <alignment wrapText="1"/>
    </xf>
    <xf numFmtId="0" fontId="0" fillId="3" borderId="18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2" borderId="60" xfId="0" applyFill="1" applyBorder="1" applyAlignment="1" applyProtection="1">
      <alignment horizontal="left"/>
      <protection locked="0"/>
    </xf>
    <xf numFmtId="0" fontId="0" fillId="2" borderId="55" xfId="0" applyFill="1" applyBorder="1" applyAlignment="1" applyProtection="1">
      <alignment horizontal="left"/>
      <protection locked="0"/>
    </xf>
    <xf numFmtId="0" fontId="0" fillId="2" borderId="57" xfId="0" applyFill="1" applyBorder="1" applyAlignment="1" applyProtection="1">
      <alignment horizontal="left"/>
      <protection locked="0"/>
    </xf>
    <xf numFmtId="0" fontId="0" fillId="2" borderId="61" xfId="0" applyFill="1" applyBorder="1" applyAlignment="1" applyProtection="1">
      <alignment horizontal="left"/>
      <protection locked="0"/>
    </xf>
  </cellXfs>
  <cellStyles count="6">
    <cellStyle name="3. Tabell-hode" xfId="1" xr:uid="{00000000-0005-0000-0000-000000000000}"/>
    <cellStyle name="4. Tabell-kropp" xfId="2" xr:uid="{00000000-0005-0000-0000-000001000000}"/>
    <cellStyle name="5. Tabell-kropp hf" xfId="3" xr:uid="{00000000-0005-0000-0000-000002000000}"/>
    <cellStyle name="Komma" xfId="5" builtinId="3"/>
    <cellStyle name="Normal" xfId="0" builtinId="0"/>
    <cellStyle name="Normal 2" xfId="4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3DCDC"/>
      <color rgb="FF274247"/>
      <color rgb="FFF0F8F9"/>
      <color rgb="FF6291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F235"/>
  <sheetViews>
    <sheetView tabSelected="1" zoomScaleNormal="100" workbookViewId="0">
      <selection activeCell="A6" sqref="A6"/>
    </sheetView>
  </sheetViews>
  <sheetFormatPr baseColWidth="10" defaultColWidth="9.1796875" defaultRowHeight="12.5" x14ac:dyDescent="0.25"/>
  <cols>
    <col min="1" max="1" width="76.81640625" style="27" customWidth="1"/>
    <col min="2" max="2" width="18.81640625" style="27" customWidth="1"/>
    <col min="3" max="3" width="20.26953125" style="59" customWidth="1"/>
    <col min="4" max="4" width="14.26953125" style="59" customWidth="1"/>
    <col min="5" max="16384" width="9.1796875" style="27"/>
  </cols>
  <sheetData>
    <row r="1" spans="1:5" ht="20" x14ac:dyDescent="0.4">
      <c r="A1" s="260" t="s">
        <v>222</v>
      </c>
    </row>
    <row r="2" spans="1:5" ht="15.5" x14ac:dyDescent="0.35">
      <c r="A2" s="261" t="s">
        <v>248</v>
      </c>
    </row>
    <row r="3" spans="1:5" ht="13" thickBot="1" x14ac:dyDescent="0.3">
      <c r="D3" s="53"/>
    </row>
    <row r="4" spans="1:5" x14ac:dyDescent="0.25">
      <c r="A4" s="89"/>
      <c r="B4" s="90"/>
      <c r="C4" s="172"/>
      <c r="D4" s="172"/>
      <c r="E4" s="91"/>
    </row>
    <row r="5" spans="1:5" x14ac:dyDescent="0.25">
      <c r="A5" s="54" t="s">
        <v>0</v>
      </c>
      <c r="C5" s="59" t="s">
        <v>1</v>
      </c>
      <c r="E5" s="88"/>
    </row>
    <row r="6" spans="1:5" ht="13" x14ac:dyDescent="0.3">
      <c r="A6" s="133"/>
      <c r="B6" s="132"/>
      <c r="C6" s="173"/>
      <c r="D6" s="174"/>
      <c r="E6" s="88"/>
    </row>
    <row r="7" spans="1:5" x14ac:dyDescent="0.25">
      <c r="A7" s="131" t="s">
        <v>2</v>
      </c>
      <c r="C7" s="59" t="s">
        <v>3</v>
      </c>
      <c r="E7" s="88"/>
    </row>
    <row r="8" spans="1:5" ht="13.5" thickBot="1" x14ac:dyDescent="0.35">
      <c r="A8" s="134"/>
      <c r="B8" s="135"/>
      <c r="C8" s="175"/>
      <c r="D8" s="176"/>
      <c r="E8" s="136"/>
    </row>
    <row r="9" spans="1:5" ht="15.75" customHeight="1" x14ac:dyDescent="0.25"/>
    <row r="10" spans="1:5" ht="15.5" x14ac:dyDescent="0.35">
      <c r="A10" s="86" t="s">
        <v>4</v>
      </c>
    </row>
    <row r="11" spans="1:5" ht="13" x14ac:dyDescent="0.3">
      <c r="A11" s="50" t="s">
        <v>5</v>
      </c>
    </row>
    <row r="13" spans="1:5" ht="13" x14ac:dyDescent="0.3">
      <c r="A13" s="41" t="s">
        <v>6</v>
      </c>
    </row>
    <row r="14" spans="1:5" ht="13" thickBot="1" x14ac:dyDescent="0.3">
      <c r="A14" s="87" t="s">
        <v>7</v>
      </c>
    </row>
    <row r="15" spans="1:5" ht="29.25" customHeight="1" thickBot="1" x14ac:dyDescent="0.3">
      <c r="A15" s="64" t="s">
        <v>8</v>
      </c>
      <c r="B15" s="68" t="s">
        <v>9</v>
      </c>
      <c r="C15" s="65" t="s">
        <v>223</v>
      </c>
      <c r="D15" s="34" t="s">
        <v>10</v>
      </c>
    </row>
    <row r="16" spans="1:5" x14ac:dyDescent="0.25">
      <c r="A16" s="85" t="s">
        <v>249</v>
      </c>
      <c r="B16" s="81" t="s">
        <v>11</v>
      </c>
      <c r="C16" s="177"/>
      <c r="D16" s="147"/>
      <c r="E16" s="40"/>
    </row>
    <row r="17" spans="1:5" x14ac:dyDescent="0.25">
      <c r="A17" s="85" t="s">
        <v>12</v>
      </c>
      <c r="B17" s="81" t="s">
        <v>11</v>
      </c>
      <c r="C17" s="177"/>
      <c r="D17" s="147"/>
      <c r="E17" s="40"/>
    </row>
    <row r="18" spans="1:5" x14ac:dyDescent="0.25">
      <c r="A18" s="84" t="s">
        <v>14</v>
      </c>
      <c r="B18" s="81" t="s">
        <v>11</v>
      </c>
      <c r="C18" s="177"/>
      <c r="D18" s="147"/>
    </row>
    <row r="19" spans="1:5" x14ac:dyDescent="0.25">
      <c r="A19" s="84" t="s">
        <v>13</v>
      </c>
      <c r="B19" s="22"/>
      <c r="C19" s="177"/>
      <c r="D19" s="147"/>
    </row>
    <row r="20" spans="1:5" ht="13" thickBot="1" x14ac:dyDescent="0.3">
      <c r="A20" s="83" t="s">
        <v>15</v>
      </c>
      <c r="B20" s="22"/>
      <c r="C20" s="177"/>
      <c r="D20" s="13"/>
    </row>
    <row r="21" spans="1:5" ht="15" customHeight="1" thickBot="1" x14ac:dyDescent="0.3">
      <c r="A21" s="64" t="s">
        <v>16</v>
      </c>
      <c r="B21" s="68"/>
      <c r="C21" s="178">
        <f>SUM(C16:C20)</f>
        <v>0</v>
      </c>
      <c r="D21" s="148">
        <f>SUM(D16:D20)</f>
        <v>0</v>
      </c>
    </row>
    <row r="22" spans="1:5" ht="15" customHeight="1" x14ac:dyDescent="0.3">
      <c r="D22" s="60"/>
    </row>
    <row r="24" spans="1:5" ht="13" x14ac:dyDescent="0.3">
      <c r="A24" s="41" t="s">
        <v>17</v>
      </c>
    </row>
    <row r="25" spans="1:5" ht="13" thickBot="1" x14ac:dyDescent="0.3">
      <c r="A25" s="267" t="s">
        <v>184</v>
      </c>
      <c r="B25" s="267"/>
      <c r="C25" s="267"/>
      <c r="D25" s="267"/>
    </row>
    <row r="26" spans="1:5" ht="30" customHeight="1" thickBot="1" x14ac:dyDescent="0.3">
      <c r="A26" s="74" t="s">
        <v>9</v>
      </c>
      <c r="B26" s="26"/>
      <c r="C26" s="169" t="s">
        <v>223</v>
      </c>
      <c r="D26" s="170" t="s">
        <v>10</v>
      </c>
    </row>
    <row r="27" spans="1:5" ht="12.75" customHeight="1" thickBot="1" x14ac:dyDescent="0.3">
      <c r="A27" s="74" t="s">
        <v>11</v>
      </c>
      <c r="B27" s="26"/>
      <c r="C27" s="159"/>
      <c r="D27" s="160"/>
    </row>
    <row r="28" spans="1:5" ht="12.75" customHeight="1" x14ac:dyDescent="0.3">
      <c r="A28" s="244" t="s">
        <v>18</v>
      </c>
      <c r="B28" s="58"/>
      <c r="C28" s="179"/>
      <c r="D28" s="161"/>
    </row>
    <row r="29" spans="1:5" ht="12.75" customHeight="1" x14ac:dyDescent="0.25">
      <c r="A29" s="48" t="s">
        <v>19</v>
      </c>
      <c r="B29" s="36"/>
      <c r="C29" s="180"/>
      <c r="D29" s="162"/>
    </row>
    <row r="30" spans="1:5" ht="12.75" customHeight="1" x14ac:dyDescent="0.25">
      <c r="A30" s="48" t="s">
        <v>20</v>
      </c>
      <c r="B30" s="36"/>
      <c r="C30" s="180"/>
      <c r="D30" s="162"/>
    </row>
    <row r="31" spans="1:5" ht="12.75" customHeight="1" x14ac:dyDescent="0.25">
      <c r="A31" s="48" t="s">
        <v>208</v>
      </c>
      <c r="B31" s="36"/>
      <c r="C31" s="180"/>
      <c r="D31" s="162"/>
    </row>
    <row r="32" spans="1:5" ht="12.75" customHeight="1" x14ac:dyDescent="0.25">
      <c r="A32" s="48" t="s">
        <v>209</v>
      </c>
      <c r="B32" s="36"/>
      <c r="C32" s="180"/>
      <c r="D32" s="162"/>
    </row>
    <row r="33" spans="1:4" ht="12.75" customHeight="1" x14ac:dyDescent="0.25">
      <c r="A33" s="48" t="s">
        <v>21</v>
      </c>
      <c r="B33" s="36"/>
      <c r="C33" s="180"/>
      <c r="D33" s="163"/>
    </row>
    <row r="34" spans="1:4" ht="12.75" customHeight="1" x14ac:dyDescent="0.25">
      <c r="A34" s="48" t="s">
        <v>22</v>
      </c>
      <c r="B34" s="36"/>
      <c r="C34" s="180"/>
      <c r="D34" s="162"/>
    </row>
    <row r="35" spans="1:4" ht="12.75" customHeight="1" x14ac:dyDescent="0.25">
      <c r="A35" s="48" t="s">
        <v>23</v>
      </c>
      <c r="B35" s="36"/>
      <c r="C35" s="180"/>
      <c r="D35" s="162"/>
    </row>
    <row r="36" spans="1:4" ht="12.75" customHeight="1" x14ac:dyDescent="0.25">
      <c r="A36" s="38" t="s">
        <v>24</v>
      </c>
      <c r="B36" s="36"/>
      <c r="C36" s="180"/>
      <c r="D36" s="162"/>
    </row>
    <row r="37" spans="1:4" ht="12.75" customHeight="1" x14ac:dyDescent="0.25">
      <c r="A37" s="48" t="s">
        <v>25</v>
      </c>
      <c r="B37" s="36"/>
      <c r="C37" s="180"/>
      <c r="D37" s="162"/>
    </row>
    <row r="38" spans="1:4" ht="12.75" customHeight="1" x14ac:dyDescent="0.25">
      <c r="A38" s="48" t="s">
        <v>26</v>
      </c>
      <c r="B38" s="36"/>
      <c r="C38" s="180"/>
      <c r="D38" s="162"/>
    </row>
    <row r="39" spans="1:4" ht="12.75" customHeight="1" x14ac:dyDescent="0.25">
      <c r="A39" s="38" t="s">
        <v>27</v>
      </c>
      <c r="B39" s="36"/>
      <c r="C39" s="180"/>
      <c r="D39" s="162"/>
    </row>
    <row r="40" spans="1:4" ht="12.75" customHeight="1" x14ac:dyDescent="0.25">
      <c r="A40" s="48" t="s">
        <v>28</v>
      </c>
      <c r="B40" s="36"/>
      <c r="C40" s="180"/>
      <c r="D40" s="162"/>
    </row>
    <row r="41" spans="1:4" ht="12.75" customHeight="1" x14ac:dyDescent="0.25">
      <c r="A41" s="48" t="s">
        <v>29</v>
      </c>
      <c r="B41" s="36"/>
      <c r="C41" s="180"/>
      <c r="D41" s="162"/>
    </row>
    <row r="42" spans="1:4" ht="12.75" customHeight="1" x14ac:dyDescent="0.25">
      <c r="A42" s="48" t="s">
        <v>30</v>
      </c>
      <c r="B42" s="36"/>
      <c r="C42" s="180"/>
      <c r="D42" s="162"/>
    </row>
    <row r="43" spans="1:4" ht="12.75" customHeight="1" x14ac:dyDescent="0.25">
      <c r="A43" s="48" t="s">
        <v>31</v>
      </c>
      <c r="B43" s="79"/>
      <c r="C43" s="180"/>
      <c r="D43" s="162"/>
    </row>
    <row r="44" spans="1:4" ht="12.75" customHeight="1" x14ac:dyDescent="0.25">
      <c r="A44" s="48" t="s">
        <v>32</v>
      </c>
      <c r="B44" s="36"/>
      <c r="C44" s="180"/>
      <c r="D44" s="162"/>
    </row>
    <row r="45" spans="1:4" ht="12.75" customHeight="1" thickBot="1" x14ac:dyDescent="0.3">
      <c r="A45" s="72" t="s">
        <v>33</v>
      </c>
      <c r="C45" s="181"/>
      <c r="D45" s="164"/>
    </row>
    <row r="46" spans="1:4" ht="12.75" customHeight="1" thickBot="1" x14ac:dyDescent="0.3">
      <c r="A46" s="74" t="s">
        <v>34</v>
      </c>
      <c r="B46" s="26"/>
      <c r="C46" s="182">
        <f>SUM(C29:C45)</f>
        <v>0</v>
      </c>
      <c r="D46" s="165">
        <f>SUM(D29:D45)</f>
        <v>0</v>
      </c>
    </row>
    <row r="47" spans="1:4" ht="12.75" customHeight="1" x14ac:dyDescent="0.25">
      <c r="A47" s="48" t="s">
        <v>35</v>
      </c>
      <c r="B47" s="36"/>
      <c r="C47" s="180"/>
      <c r="D47" s="162"/>
    </row>
    <row r="48" spans="1:4" ht="12.75" customHeight="1" x14ac:dyDescent="0.25">
      <c r="A48" s="75" t="s">
        <v>36</v>
      </c>
      <c r="B48" s="76"/>
      <c r="C48" s="183"/>
      <c r="D48" s="163"/>
    </row>
    <row r="49" spans="1:4" ht="12.75" customHeight="1" x14ac:dyDescent="0.25">
      <c r="A49" s="75" t="s">
        <v>37</v>
      </c>
      <c r="B49" s="76"/>
      <c r="C49" s="183"/>
      <c r="D49" s="163"/>
    </row>
    <row r="50" spans="1:4" ht="12.75" customHeight="1" thickBot="1" x14ac:dyDescent="0.3">
      <c r="A50" s="77" t="s">
        <v>38</v>
      </c>
      <c r="B50" s="78"/>
      <c r="C50" s="184"/>
      <c r="D50" s="166"/>
    </row>
    <row r="51" spans="1:4" ht="12.75" customHeight="1" x14ac:dyDescent="0.3">
      <c r="A51" s="245" t="s">
        <v>39</v>
      </c>
      <c r="B51" s="29"/>
      <c r="C51" s="185"/>
      <c r="D51" s="167"/>
    </row>
    <row r="52" spans="1:4" ht="12.75" customHeight="1" x14ac:dyDescent="0.25">
      <c r="A52" s="48" t="s">
        <v>40</v>
      </c>
      <c r="B52" s="36"/>
      <c r="C52" s="180"/>
      <c r="D52" s="162"/>
    </row>
    <row r="53" spans="1:4" ht="12.75" customHeight="1" x14ac:dyDescent="0.25">
      <c r="A53" s="48" t="s">
        <v>41</v>
      </c>
      <c r="B53" s="36"/>
      <c r="C53" s="180"/>
      <c r="D53" s="162"/>
    </row>
    <row r="54" spans="1:4" ht="12.75" customHeight="1" thickBot="1" x14ac:dyDescent="0.3">
      <c r="A54" s="48" t="s">
        <v>42</v>
      </c>
      <c r="B54" s="36"/>
      <c r="C54" s="180"/>
      <c r="D54" s="162"/>
    </row>
    <row r="55" spans="1:4" ht="12.75" customHeight="1" thickBot="1" x14ac:dyDescent="0.3">
      <c r="A55" s="150" t="s">
        <v>43</v>
      </c>
      <c r="B55" s="151"/>
      <c r="C55" s="182">
        <f>SUM(C52:C54)</f>
        <v>0</v>
      </c>
      <c r="D55" s="165">
        <f>SUM(D52:D54)</f>
        <v>0</v>
      </c>
    </row>
    <row r="56" spans="1:4" ht="12.75" customHeight="1" x14ac:dyDescent="0.25">
      <c r="A56" s="246" t="s">
        <v>171</v>
      </c>
      <c r="B56" s="76"/>
      <c r="C56" s="186"/>
      <c r="D56" s="161"/>
    </row>
    <row r="57" spans="1:4" ht="12.75" customHeight="1" x14ac:dyDescent="0.25">
      <c r="A57" s="76" t="s">
        <v>172</v>
      </c>
      <c r="B57" s="76"/>
      <c r="C57" s="187"/>
      <c r="D57" s="163"/>
    </row>
    <row r="58" spans="1:4" ht="12.75" customHeight="1" x14ac:dyDescent="0.25">
      <c r="A58" s="48" t="s">
        <v>173</v>
      </c>
      <c r="B58" s="36"/>
      <c r="C58" s="187"/>
      <c r="D58" s="163"/>
    </row>
    <row r="59" spans="1:4" ht="12.75" customHeight="1" x14ac:dyDescent="0.25">
      <c r="A59" s="48" t="s">
        <v>174</v>
      </c>
      <c r="B59" s="58"/>
      <c r="C59" s="187"/>
      <c r="D59" s="163"/>
    </row>
    <row r="60" spans="1:4" ht="12.75" customHeight="1" x14ac:dyDescent="0.25">
      <c r="A60" s="48" t="s">
        <v>175</v>
      </c>
      <c r="B60" s="79"/>
      <c r="C60" s="187"/>
      <c r="D60" s="163"/>
    </row>
    <row r="61" spans="1:4" ht="12.75" customHeight="1" thickBot="1" x14ac:dyDescent="0.3">
      <c r="A61" s="30" t="s">
        <v>176</v>
      </c>
      <c r="B61" s="55"/>
      <c r="C61" s="188">
        <f>SUM(C57:C60)</f>
        <v>0</v>
      </c>
      <c r="D61" s="168">
        <f>SUM(D57:D60)</f>
        <v>0</v>
      </c>
    </row>
    <row r="62" spans="1:4" ht="12.75" customHeight="1" thickBot="1" x14ac:dyDescent="0.35">
      <c r="A62" s="247" t="s">
        <v>44</v>
      </c>
      <c r="B62" s="248"/>
      <c r="C62" s="249">
        <f>SUM(C27+C46+C47+C48+C49+C50+C55+C61)</f>
        <v>0</v>
      </c>
      <c r="D62" s="250">
        <f>SUM(D27+D46+D47+D48+D49+D50+D55+D61)</f>
        <v>0</v>
      </c>
    </row>
    <row r="63" spans="1:4" ht="15" customHeight="1" x14ac:dyDescent="0.3">
      <c r="D63" s="60"/>
    </row>
    <row r="65" spans="1:5" ht="13" x14ac:dyDescent="0.3">
      <c r="A65" s="41" t="s">
        <v>45</v>
      </c>
    </row>
    <row r="66" spans="1:5" s="73" customFormat="1" ht="13" thickBot="1" x14ac:dyDescent="0.3">
      <c r="A66" s="266" t="s">
        <v>185</v>
      </c>
      <c r="B66" s="266"/>
      <c r="C66" s="266"/>
      <c r="D66" s="266"/>
    </row>
    <row r="67" spans="1:5" ht="28.5" customHeight="1" thickBot="1" x14ac:dyDescent="0.35">
      <c r="A67" s="74" t="s">
        <v>9</v>
      </c>
      <c r="B67" s="26"/>
      <c r="C67" s="65" t="s">
        <v>223</v>
      </c>
      <c r="D67" s="34" t="s">
        <v>10</v>
      </c>
      <c r="E67" s="82"/>
    </row>
    <row r="68" spans="1:5" ht="12.75" customHeight="1" thickBot="1" x14ac:dyDescent="0.35">
      <c r="A68" s="251" t="s">
        <v>46</v>
      </c>
      <c r="B68" s="31"/>
      <c r="C68" s="190"/>
      <c r="D68" s="191"/>
    </row>
    <row r="69" spans="1:5" ht="12.75" customHeight="1" x14ac:dyDescent="0.25">
      <c r="A69" s="80" t="s">
        <v>18</v>
      </c>
      <c r="B69" s="58"/>
      <c r="C69" s="179"/>
      <c r="D69" s="161"/>
    </row>
    <row r="70" spans="1:5" ht="12.75" customHeight="1" x14ac:dyDescent="0.25">
      <c r="A70" s="48" t="s">
        <v>19</v>
      </c>
      <c r="B70" s="36"/>
      <c r="C70" s="180"/>
      <c r="D70" s="162"/>
    </row>
    <row r="71" spans="1:5" ht="12.75" customHeight="1" x14ac:dyDescent="0.25">
      <c r="A71" s="48" t="s">
        <v>20</v>
      </c>
      <c r="B71" s="36"/>
      <c r="C71" s="180"/>
      <c r="D71" s="162"/>
    </row>
    <row r="72" spans="1:5" ht="12.75" customHeight="1" x14ac:dyDescent="0.25">
      <c r="A72" s="48" t="s">
        <v>208</v>
      </c>
      <c r="B72" s="36"/>
      <c r="C72" s="180"/>
      <c r="D72" s="162"/>
    </row>
    <row r="73" spans="1:5" ht="12.75" customHeight="1" x14ac:dyDescent="0.25">
      <c r="A73" s="48" t="s">
        <v>209</v>
      </c>
      <c r="B73" s="36"/>
      <c r="C73" s="180"/>
      <c r="D73" s="162"/>
    </row>
    <row r="74" spans="1:5" ht="12.75" customHeight="1" x14ac:dyDescent="0.25">
      <c r="A74" s="48" t="s">
        <v>21</v>
      </c>
      <c r="B74" s="36"/>
      <c r="C74" s="180"/>
      <c r="D74" s="163"/>
    </row>
    <row r="75" spans="1:5" ht="12.75" customHeight="1" x14ac:dyDescent="0.25">
      <c r="A75" s="48" t="s">
        <v>22</v>
      </c>
      <c r="B75" s="36"/>
      <c r="C75" s="180"/>
      <c r="D75" s="162"/>
    </row>
    <row r="76" spans="1:5" ht="12.75" customHeight="1" x14ac:dyDescent="0.25">
      <c r="A76" s="48" t="s">
        <v>23</v>
      </c>
      <c r="B76" s="36"/>
      <c r="C76" s="180"/>
      <c r="D76" s="162"/>
    </row>
    <row r="77" spans="1:5" ht="12.75" customHeight="1" x14ac:dyDescent="0.25">
      <c r="A77" s="38" t="s">
        <v>24</v>
      </c>
      <c r="B77" s="36"/>
      <c r="C77" s="180"/>
      <c r="D77" s="162"/>
    </row>
    <row r="78" spans="1:5" ht="12.75" customHeight="1" x14ac:dyDescent="0.25">
      <c r="A78" s="48" t="s">
        <v>25</v>
      </c>
      <c r="B78" s="36"/>
      <c r="C78" s="180"/>
      <c r="D78" s="162"/>
    </row>
    <row r="79" spans="1:5" ht="12.75" customHeight="1" x14ac:dyDescent="0.25">
      <c r="A79" s="48" t="s">
        <v>26</v>
      </c>
      <c r="B79" s="36"/>
      <c r="C79" s="180"/>
      <c r="D79" s="162"/>
    </row>
    <row r="80" spans="1:5" ht="12.75" customHeight="1" x14ac:dyDescent="0.25">
      <c r="A80" s="38" t="s">
        <v>27</v>
      </c>
      <c r="B80" s="36"/>
      <c r="C80" s="180"/>
      <c r="D80" s="162"/>
    </row>
    <row r="81" spans="1:5" ht="12.75" customHeight="1" x14ac:dyDescent="0.25">
      <c r="A81" s="48" t="s">
        <v>28</v>
      </c>
      <c r="B81" s="36"/>
      <c r="C81" s="180"/>
      <c r="D81" s="162"/>
    </row>
    <row r="82" spans="1:5" ht="12.75" customHeight="1" x14ac:dyDescent="0.25">
      <c r="A82" s="48" t="s">
        <v>29</v>
      </c>
      <c r="B82" s="36"/>
      <c r="C82" s="180"/>
      <c r="D82" s="162"/>
    </row>
    <row r="83" spans="1:5" ht="12.75" customHeight="1" x14ac:dyDescent="0.25">
      <c r="A83" s="48" t="s">
        <v>30</v>
      </c>
      <c r="B83" s="36"/>
      <c r="C83" s="180"/>
      <c r="D83" s="162"/>
    </row>
    <row r="84" spans="1:5" ht="12.75" customHeight="1" x14ac:dyDescent="0.25">
      <c r="A84" s="48" t="s">
        <v>31</v>
      </c>
      <c r="B84" s="36"/>
      <c r="C84" s="180"/>
      <c r="D84" s="162"/>
    </row>
    <row r="85" spans="1:5" ht="12.75" customHeight="1" thickBot="1" x14ac:dyDescent="0.3">
      <c r="A85" s="48" t="s">
        <v>32</v>
      </c>
      <c r="B85" s="79"/>
      <c r="C85" s="180"/>
      <c r="D85" s="162"/>
    </row>
    <row r="86" spans="1:5" ht="12.75" customHeight="1" thickBot="1" x14ac:dyDescent="0.3">
      <c r="A86" s="74" t="s">
        <v>34</v>
      </c>
      <c r="B86" s="26"/>
      <c r="C86" s="182">
        <f>SUM(C70:C85)</f>
        <v>0</v>
      </c>
      <c r="D86" s="165">
        <f>SUM(D70:D85)</f>
        <v>0</v>
      </c>
    </row>
    <row r="87" spans="1:5" ht="12.75" customHeight="1" thickBot="1" x14ac:dyDescent="0.3">
      <c r="A87" s="48" t="s">
        <v>35</v>
      </c>
      <c r="B87" s="36"/>
      <c r="C87" s="180"/>
      <c r="D87" s="162"/>
    </row>
    <row r="88" spans="1:5" ht="12.75" customHeight="1" x14ac:dyDescent="0.3">
      <c r="A88" s="245" t="s">
        <v>39</v>
      </c>
      <c r="B88" s="29"/>
      <c r="C88" s="185"/>
      <c r="D88" s="167"/>
      <c r="E88" s="52"/>
    </row>
    <row r="89" spans="1:5" ht="12.75" customHeight="1" x14ac:dyDescent="0.25">
      <c r="A89" s="48" t="s">
        <v>40</v>
      </c>
      <c r="B89" s="36"/>
      <c r="C89" s="180"/>
      <c r="D89" s="162"/>
    </row>
    <row r="90" spans="1:5" ht="12.75" customHeight="1" x14ac:dyDescent="0.25">
      <c r="A90" s="48" t="s">
        <v>41</v>
      </c>
      <c r="B90" s="36"/>
      <c r="C90" s="180"/>
      <c r="D90" s="162"/>
    </row>
    <row r="91" spans="1:5" ht="12.75" customHeight="1" thickBot="1" x14ac:dyDescent="0.3">
      <c r="A91" s="48" t="s">
        <v>42</v>
      </c>
      <c r="B91" s="36"/>
      <c r="C91" s="180"/>
      <c r="D91" s="162"/>
    </row>
    <row r="92" spans="1:5" ht="12.75" customHeight="1" thickBot="1" x14ac:dyDescent="0.3">
      <c r="A92" s="74" t="s">
        <v>43</v>
      </c>
      <c r="B92" s="26"/>
      <c r="C92" s="182">
        <f>SUM(C89:C91)</f>
        <v>0</v>
      </c>
      <c r="D92" s="165">
        <f>SUM(D89:D91)</f>
        <v>0</v>
      </c>
    </row>
    <row r="93" spans="1:5" ht="12.75" customHeight="1" x14ac:dyDescent="0.25">
      <c r="A93" s="246" t="s">
        <v>177</v>
      </c>
      <c r="B93" s="76"/>
      <c r="C93" s="192"/>
      <c r="D93" s="161"/>
    </row>
    <row r="94" spans="1:5" ht="12.75" customHeight="1" x14ac:dyDescent="0.25">
      <c r="A94" s="76" t="s">
        <v>172</v>
      </c>
      <c r="B94" s="76"/>
      <c r="C94" s="187"/>
      <c r="D94" s="163"/>
    </row>
    <row r="95" spans="1:5" ht="12.75" customHeight="1" x14ac:dyDescent="0.25">
      <c r="A95" s="48" t="s">
        <v>173</v>
      </c>
      <c r="B95" s="36"/>
      <c r="C95" s="187"/>
      <c r="D95" s="163"/>
      <c r="E95" s="52"/>
    </row>
    <row r="96" spans="1:5" ht="12.75" customHeight="1" x14ac:dyDescent="0.25">
      <c r="A96" s="48" t="s">
        <v>174</v>
      </c>
      <c r="B96" s="58"/>
      <c r="C96" s="187"/>
      <c r="D96" s="163"/>
    </row>
    <row r="97" spans="1:5" ht="12.75" customHeight="1" x14ac:dyDescent="0.25">
      <c r="A97" s="48" t="s">
        <v>175</v>
      </c>
      <c r="B97" s="79"/>
      <c r="C97" s="187"/>
      <c r="D97" s="163"/>
    </row>
    <row r="98" spans="1:5" ht="12.75" customHeight="1" thickBot="1" x14ac:dyDescent="0.3">
      <c r="A98" s="30" t="s">
        <v>213</v>
      </c>
      <c r="B98" s="55"/>
      <c r="C98" s="188">
        <f>SUM(C94:C97)</f>
        <v>0</v>
      </c>
      <c r="D98" s="168">
        <f>SUM(D94:D97)</f>
        <v>0</v>
      </c>
    </row>
    <row r="99" spans="1:5" ht="12.75" customHeight="1" thickBot="1" x14ac:dyDescent="0.35">
      <c r="A99" s="247" t="s">
        <v>47</v>
      </c>
      <c r="B99" s="248"/>
      <c r="C99" s="249">
        <f>SUM(C68+C86+C87+C92+C98)</f>
        <v>0</v>
      </c>
      <c r="D99" s="250">
        <f>SUM(D68+D86+D87+D92+D98)</f>
        <v>0</v>
      </c>
    </row>
    <row r="100" spans="1:5" ht="12.75" customHeight="1" x14ac:dyDescent="0.3">
      <c r="A100" s="59"/>
      <c r="D100" s="60"/>
    </row>
    <row r="101" spans="1:5" ht="12.75" customHeight="1" x14ac:dyDescent="0.25">
      <c r="E101" s="52"/>
    </row>
    <row r="102" spans="1:5" ht="13" x14ac:dyDescent="0.3">
      <c r="A102" s="41" t="s">
        <v>48</v>
      </c>
      <c r="B102" s="73"/>
      <c r="C102" s="73"/>
      <c r="D102" s="73"/>
    </row>
    <row r="103" spans="1:5" ht="13" thickBot="1" x14ac:dyDescent="0.3">
      <c r="A103" s="268" t="s">
        <v>186</v>
      </c>
      <c r="B103" s="268"/>
      <c r="C103" s="268"/>
      <c r="D103" s="268"/>
    </row>
    <row r="104" spans="1:5" ht="28.5" customHeight="1" thickBot="1" x14ac:dyDescent="0.3">
      <c r="A104" s="25" t="s">
        <v>9</v>
      </c>
      <c r="B104" s="26"/>
      <c r="C104" s="193" t="s">
        <v>223</v>
      </c>
      <c r="D104" s="170" t="s">
        <v>10</v>
      </c>
    </row>
    <row r="105" spans="1:5" x14ac:dyDescent="0.25">
      <c r="A105" s="69" t="s">
        <v>49</v>
      </c>
      <c r="B105" s="36"/>
      <c r="C105" s="180"/>
      <c r="D105" s="162"/>
    </row>
    <row r="106" spans="1:5" x14ac:dyDescent="0.25">
      <c r="A106" s="69" t="s">
        <v>50</v>
      </c>
      <c r="B106" s="36"/>
      <c r="C106" s="180"/>
      <c r="D106" s="162"/>
    </row>
    <row r="107" spans="1:5" x14ac:dyDescent="0.25">
      <c r="A107" s="69" t="s">
        <v>51</v>
      </c>
      <c r="B107" s="36"/>
      <c r="C107" s="180"/>
      <c r="D107" s="162"/>
    </row>
    <row r="108" spans="1:5" x14ac:dyDescent="0.25">
      <c r="A108" s="70" t="s">
        <v>52</v>
      </c>
      <c r="B108" s="36"/>
      <c r="C108" s="180"/>
      <c r="D108" s="162"/>
    </row>
    <row r="109" spans="1:5" x14ac:dyDescent="0.25">
      <c r="A109" s="71" t="s">
        <v>53</v>
      </c>
      <c r="B109" s="36"/>
      <c r="C109" s="180"/>
      <c r="D109" s="162"/>
    </row>
    <row r="110" spans="1:5" x14ac:dyDescent="0.25">
      <c r="A110" s="71" t="s">
        <v>54</v>
      </c>
      <c r="B110" s="36"/>
      <c r="C110" s="180"/>
      <c r="D110" s="162"/>
    </row>
    <row r="111" spans="1:5" ht="13" thickBot="1" x14ac:dyDescent="0.3">
      <c r="A111" s="72" t="s">
        <v>55</v>
      </c>
      <c r="B111" s="36"/>
      <c r="C111" s="180"/>
      <c r="D111" s="162"/>
    </row>
    <row r="112" spans="1:5" ht="15" customHeight="1" thickBot="1" x14ac:dyDescent="0.35">
      <c r="A112" s="252" t="s">
        <v>56</v>
      </c>
      <c r="B112" s="253"/>
      <c r="C112" s="254">
        <f>SUM(C105:C111)</f>
        <v>0</v>
      </c>
      <c r="D112" s="255">
        <f>SUM(D105:D111)</f>
        <v>0</v>
      </c>
    </row>
    <row r="114" spans="1:4" ht="15" customHeight="1" x14ac:dyDescent="0.3">
      <c r="A114" s="41" t="s">
        <v>57</v>
      </c>
    </row>
    <row r="115" spans="1:4" ht="12.75" customHeight="1" thickBot="1" x14ac:dyDescent="0.35">
      <c r="A115" s="66" t="s">
        <v>187</v>
      </c>
      <c r="B115" s="67"/>
      <c r="C115" s="67"/>
      <c r="D115" s="67"/>
    </row>
    <row r="116" spans="1:4" ht="30" customHeight="1" thickBot="1" x14ac:dyDescent="0.3">
      <c r="A116" s="64" t="s">
        <v>8</v>
      </c>
      <c r="B116" s="68" t="s">
        <v>9</v>
      </c>
      <c r="C116" s="193" t="s">
        <v>223</v>
      </c>
      <c r="D116" s="170" t="s">
        <v>10</v>
      </c>
    </row>
    <row r="117" spans="1:4" ht="12.75" customHeight="1" x14ac:dyDescent="0.25">
      <c r="A117" s="264" t="s">
        <v>58</v>
      </c>
      <c r="B117" s="18"/>
      <c r="C117" s="177"/>
      <c r="D117" s="194"/>
    </row>
    <row r="118" spans="1:4" ht="12.75" customHeight="1" x14ac:dyDescent="0.25">
      <c r="A118" s="265"/>
      <c r="B118" s="19"/>
      <c r="C118" s="177"/>
      <c r="D118" s="194"/>
    </row>
    <row r="119" spans="1:4" ht="12.75" customHeight="1" x14ac:dyDescent="0.25">
      <c r="A119" s="265"/>
      <c r="B119" s="19"/>
      <c r="C119" s="177"/>
      <c r="D119" s="194"/>
    </row>
    <row r="120" spans="1:4" ht="12.75" customHeight="1" thickBot="1" x14ac:dyDescent="0.3">
      <c r="A120" s="265"/>
      <c r="B120" s="20"/>
      <c r="C120" s="195"/>
      <c r="D120" s="196"/>
    </row>
    <row r="121" spans="1:4" ht="12.75" customHeight="1" thickBot="1" x14ac:dyDescent="0.35">
      <c r="A121" s="252" t="s">
        <v>59</v>
      </c>
      <c r="B121" s="256"/>
      <c r="C121" s="257">
        <f>SUM(C117:C120)</f>
        <v>0</v>
      </c>
      <c r="D121" s="257">
        <f>SUM(D117:D120)</f>
        <v>0</v>
      </c>
    </row>
    <row r="122" spans="1:4" ht="12.75" customHeight="1" x14ac:dyDescent="0.3">
      <c r="D122" s="60"/>
    </row>
    <row r="123" spans="1:4" ht="15.75" customHeight="1" x14ac:dyDescent="0.3">
      <c r="D123" s="60"/>
    </row>
    <row r="124" spans="1:4" s="59" customFormat="1" ht="15" customHeight="1" x14ac:dyDescent="0.3">
      <c r="A124" s="41" t="s">
        <v>60</v>
      </c>
    </row>
    <row r="125" spans="1:4" s="59" customFormat="1" ht="15" customHeight="1" thickBot="1" x14ac:dyDescent="0.3">
      <c r="A125" s="152" t="s">
        <v>188</v>
      </c>
    </row>
    <row r="126" spans="1:4" s="59" customFormat="1" ht="13" thickBot="1" x14ac:dyDescent="0.3">
      <c r="A126" s="51"/>
      <c r="B126" s="65" t="s">
        <v>9</v>
      </c>
      <c r="C126" s="170" t="s">
        <v>223</v>
      </c>
    </row>
    <row r="127" spans="1:4" s="59" customFormat="1" x14ac:dyDescent="0.25">
      <c r="A127" s="61" t="s">
        <v>207</v>
      </c>
      <c r="B127" s="23"/>
      <c r="C127" s="197"/>
    </row>
    <row r="128" spans="1:4" s="59" customFormat="1" x14ac:dyDescent="0.25">
      <c r="A128" s="62" t="s">
        <v>170</v>
      </c>
      <c r="B128" s="21"/>
      <c r="C128" s="162"/>
    </row>
    <row r="129" spans="1:4" s="59" customFormat="1" ht="13" thickBot="1" x14ac:dyDescent="0.3">
      <c r="A129" s="63" t="s">
        <v>196</v>
      </c>
      <c r="B129" s="24"/>
      <c r="C129" s="198"/>
    </row>
    <row r="130" spans="1:4" s="59" customFormat="1" ht="13.5" thickBot="1" x14ac:dyDescent="0.35">
      <c r="A130" s="252" t="s">
        <v>61</v>
      </c>
      <c r="B130" s="258"/>
      <c r="C130" s="259">
        <f>SUM(C127:C129)</f>
        <v>0</v>
      </c>
    </row>
    <row r="131" spans="1:4" ht="13" x14ac:dyDescent="0.3">
      <c r="D131" s="60"/>
    </row>
    <row r="133" spans="1:4" ht="13" x14ac:dyDescent="0.3">
      <c r="A133" s="41" t="s">
        <v>214</v>
      </c>
    </row>
    <row r="134" spans="1:4" ht="13" thickBot="1" x14ac:dyDescent="0.3">
      <c r="A134" s="152" t="s">
        <v>218</v>
      </c>
    </row>
    <row r="135" spans="1:4" ht="13" thickBot="1" x14ac:dyDescent="0.3">
      <c r="A135" s="25"/>
      <c r="B135" s="26"/>
      <c r="C135" s="170" t="s">
        <v>223</v>
      </c>
    </row>
    <row r="136" spans="1:4" x14ac:dyDescent="0.25">
      <c r="A136" s="56" t="s">
        <v>62</v>
      </c>
      <c r="B136" s="57"/>
      <c r="C136" s="194"/>
    </row>
    <row r="137" spans="1:4" x14ac:dyDescent="0.25">
      <c r="A137" s="48" t="s">
        <v>211</v>
      </c>
      <c r="B137" s="58"/>
      <c r="C137" s="194"/>
    </row>
    <row r="138" spans="1:4" x14ac:dyDescent="0.25">
      <c r="A138" s="75" t="s">
        <v>212</v>
      </c>
      <c r="B138" s="79"/>
      <c r="C138" s="194"/>
    </row>
    <row r="139" spans="1:4" ht="13" thickBot="1" x14ac:dyDescent="0.3">
      <c r="A139" s="37" t="s">
        <v>63</v>
      </c>
      <c r="B139" s="55"/>
      <c r="C139" s="194"/>
    </row>
    <row r="140" spans="1:4" ht="13" thickBot="1" x14ac:dyDescent="0.3">
      <c r="A140" s="37" t="s">
        <v>64</v>
      </c>
      <c r="B140" s="55"/>
      <c r="C140" s="199">
        <f>SUM(C136:C139)</f>
        <v>0</v>
      </c>
    </row>
    <row r="143" spans="1:4" ht="13" x14ac:dyDescent="0.3">
      <c r="A143" s="41" t="s">
        <v>215</v>
      </c>
    </row>
    <row r="144" spans="1:4" ht="13" thickBot="1" x14ac:dyDescent="0.3">
      <c r="A144" s="152" t="s">
        <v>210</v>
      </c>
    </row>
    <row r="145" spans="1:6" ht="13" thickBot="1" x14ac:dyDescent="0.3">
      <c r="A145" s="25"/>
      <c r="B145" s="26"/>
      <c r="C145" s="170" t="s">
        <v>223</v>
      </c>
    </row>
    <row r="146" spans="1:6" x14ac:dyDescent="0.25">
      <c r="A146" s="140" t="s">
        <v>219</v>
      </c>
      <c r="B146" s="141"/>
      <c r="C146" s="200"/>
    </row>
    <row r="147" spans="1:6" x14ac:dyDescent="0.25">
      <c r="A147" s="48" t="s">
        <v>65</v>
      </c>
      <c r="B147" s="36"/>
      <c r="C147" s="162"/>
    </row>
    <row r="148" spans="1:6" ht="13" thickBot="1" x14ac:dyDescent="0.3">
      <c r="A148" s="48" t="s">
        <v>66</v>
      </c>
      <c r="B148" s="36"/>
      <c r="C148" s="162"/>
      <c r="F148" s="40"/>
    </row>
    <row r="149" spans="1:6" ht="12.75" customHeight="1" thickBot="1" x14ac:dyDescent="0.3">
      <c r="A149" s="138" t="s">
        <v>220</v>
      </c>
      <c r="B149" s="139"/>
      <c r="C149" s="165">
        <f>SUM(C147+C148)</f>
        <v>0</v>
      </c>
    </row>
    <row r="150" spans="1:6" ht="15" customHeight="1" x14ac:dyDescent="0.25"/>
    <row r="151" spans="1:6" x14ac:dyDescent="0.25">
      <c r="A151" s="53"/>
    </row>
    <row r="152" spans="1:6" ht="13" x14ac:dyDescent="0.3">
      <c r="A152" s="41" t="s">
        <v>67</v>
      </c>
    </row>
    <row r="153" spans="1:6" ht="13" thickBot="1" x14ac:dyDescent="0.3">
      <c r="A153" s="152" t="s">
        <v>189</v>
      </c>
    </row>
    <row r="154" spans="1:6" ht="12.75" customHeight="1" thickBot="1" x14ac:dyDescent="0.3">
      <c r="A154" s="25"/>
      <c r="B154" s="26"/>
      <c r="C154" s="170" t="s">
        <v>223</v>
      </c>
      <c r="E154" s="52"/>
    </row>
    <row r="155" spans="1:6" ht="12.75" customHeight="1" x14ac:dyDescent="0.25">
      <c r="A155" s="38" t="s">
        <v>68</v>
      </c>
      <c r="B155" s="36"/>
      <c r="C155" s="201">
        <f>(C21+C62+C99+C112+C121+C130)</f>
        <v>0</v>
      </c>
    </row>
    <row r="156" spans="1:6" ht="12.75" customHeight="1" thickBot="1" x14ac:dyDescent="0.3">
      <c r="A156" s="54" t="s">
        <v>69</v>
      </c>
      <c r="C156" s="168">
        <f>(C140+C149)</f>
        <v>0</v>
      </c>
    </row>
    <row r="157" spans="1:6" ht="12.75" customHeight="1" thickBot="1" x14ac:dyDescent="0.3">
      <c r="A157" s="138" t="s">
        <v>70</v>
      </c>
      <c r="B157" s="139"/>
      <c r="C157" s="165">
        <f>C155-C156</f>
        <v>0</v>
      </c>
    </row>
    <row r="158" spans="1:6" ht="15.75" customHeight="1" x14ac:dyDescent="0.25"/>
    <row r="159" spans="1:6" ht="12.75" customHeight="1" x14ac:dyDescent="0.25"/>
    <row r="160" spans="1:6" ht="12.75" customHeight="1" x14ac:dyDescent="0.3">
      <c r="A160" s="41" t="s">
        <v>71</v>
      </c>
    </row>
    <row r="161" spans="1:5" ht="12.75" customHeight="1" thickBot="1" x14ac:dyDescent="0.3">
      <c r="A161" s="153" t="s">
        <v>190</v>
      </c>
    </row>
    <row r="162" spans="1:5" ht="12.75" customHeight="1" thickBot="1" x14ac:dyDescent="0.3">
      <c r="A162" s="25"/>
      <c r="B162" s="26"/>
      <c r="C162" s="170" t="s">
        <v>223</v>
      </c>
    </row>
    <row r="163" spans="1:5" x14ac:dyDescent="0.25">
      <c r="A163" s="48" t="s">
        <v>72</v>
      </c>
      <c r="B163" s="36"/>
      <c r="C163" s="162"/>
    </row>
    <row r="164" spans="1:5" ht="13" thickBot="1" x14ac:dyDescent="0.3">
      <c r="A164" s="48" t="s">
        <v>73</v>
      </c>
      <c r="B164" s="36"/>
      <c r="C164" s="162"/>
    </row>
    <row r="165" spans="1:5" ht="12.75" customHeight="1" thickBot="1" x14ac:dyDescent="0.3">
      <c r="A165" s="25" t="s">
        <v>74</v>
      </c>
      <c r="B165" s="26"/>
      <c r="C165" s="165">
        <f>C163-C164</f>
        <v>0</v>
      </c>
      <c r="E165" s="52"/>
    </row>
    <row r="168" spans="1:5" ht="13" x14ac:dyDescent="0.3">
      <c r="A168" s="41" t="s">
        <v>75</v>
      </c>
    </row>
    <row r="169" spans="1:5" ht="13" thickBot="1" x14ac:dyDescent="0.3">
      <c r="A169" s="152" t="s">
        <v>191</v>
      </c>
    </row>
    <row r="170" spans="1:5" ht="13" thickBot="1" x14ac:dyDescent="0.3">
      <c r="A170" s="25"/>
      <c r="B170" s="26"/>
      <c r="C170" s="170" t="s">
        <v>223</v>
      </c>
    </row>
    <row r="171" spans="1:5" x14ac:dyDescent="0.25">
      <c r="A171" s="48" t="s">
        <v>76</v>
      </c>
      <c r="B171" s="36"/>
      <c r="C171" s="162"/>
    </row>
    <row r="172" spans="1:5" ht="13" thickBot="1" x14ac:dyDescent="0.3">
      <c r="A172" s="49" t="s">
        <v>77</v>
      </c>
      <c r="C172" s="162"/>
    </row>
    <row r="173" spans="1:5" ht="13" thickBot="1" x14ac:dyDescent="0.3">
      <c r="A173" s="51" t="s">
        <v>78</v>
      </c>
      <c r="B173" s="26"/>
      <c r="C173" s="165">
        <f>C171-C172</f>
        <v>0</v>
      </c>
    </row>
    <row r="176" spans="1:5" ht="13" x14ac:dyDescent="0.3">
      <c r="A176" s="41" t="s">
        <v>79</v>
      </c>
    </row>
    <row r="177" spans="1:3" ht="13" thickBot="1" x14ac:dyDescent="0.3">
      <c r="A177" s="152" t="s">
        <v>189</v>
      </c>
    </row>
    <row r="178" spans="1:3" ht="13" thickBot="1" x14ac:dyDescent="0.3">
      <c r="A178" s="25"/>
      <c r="B178" s="26"/>
      <c r="C178" s="170" t="s">
        <v>223</v>
      </c>
    </row>
    <row r="179" spans="1:3" ht="13" thickBot="1" x14ac:dyDescent="0.3">
      <c r="A179" s="37" t="s">
        <v>80</v>
      </c>
      <c r="B179" s="31"/>
      <c r="C179" s="168">
        <f>C157+C165+C173</f>
        <v>0</v>
      </c>
    </row>
    <row r="182" spans="1:3" ht="13" x14ac:dyDescent="0.3">
      <c r="A182" s="50" t="s">
        <v>81</v>
      </c>
    </row>
    <row r="183" spans="1:3" ht="13" thickBot="1" x14ac:dyDescent="0.3">
      <c r="A183" s="59" t="s">
        <v>224</v>
      </c>
    </row>
    <row r="184" spans="1:3" ht="13" thickBot="1" x14ac:dyDescent="0.3">
      <c r="A184" s="25"/>
      <c r="B184" s="26"/>
      <c r="C184" s="170" t="s">
        <v>223</v>
      </c>
    </row>
    <row r="185" spans="1:3" ht="13" thickBot="1" x14ac:dyDescent="0.3">
      <c r="A185" s="51" t="s">
        <v>82</v>
      </c>
      <c r="B185" s="26"/>
      <c r="C185" s="202"/>
    </row>
    <row r="188" spans="1:3" ht="13" x14ac:dyDescent="0.3">
      <c r="A188" s="50" t="s">
        <v>83</v>
      </c>
    </row>
    <row r="189" spans="1:3" ht="13" thickBot="1" x14ac:dyDescent="0.3">
      <c r="A189" s="59" t="s">
        <v>189</v>
      </c>
    </row>
    <row r="190" spans="1:3" ht="13" thickBot="1" x14ac:dyDescent="0.3">
      <c r="A190" s="25"/>
      <c r="B190" s="26"/>
      <c r="C190" s="170" t="s">
        <v>223</v>
      </c>
    </row>
    <row r="191" spans="1:3" ht="13" thickBot="1" x14ac:dyDescent="0.3">
      <c r="A191" s="30" t="s">
        <v>84</v>
      </c>
      <c r="B191" s="31"/>
      <c r="C191" s="168">
        <f>C179-C185</f>
        <v>0</v>
      </c>
    </row>
    <row r="194" spans="1:3" ht="13" x14ac:dyDescent="0.3">
      <c r="A194" s="41" t="s">
        <v>85</v>
      </c>
    </row>
    <row r="195" spans="1:3" ht="29.15" customHeight="1" thickBot="1" x14ac:dyDescent="0.3">
      <c r="A195" s="263" t="s">
        <v>192</v>
      </c>
      <c r="B195" s="263"/>
      <c r="C195" s="263"/>
    </row>
    <row r="196" spans="1:3" ht="13" thickBot="1" x14ac:dyDescent="0.3">
      <c r="A196" s="25"/>
      <c r="B196" s="26"/>
      <c r="C196" s="170" t="s">
        <v>223</v>
      </c>
    </row>
    <row r="197" spans="1:3" x14ac:dyDescent="0.25">
      <c r="A197" s="142" t="s">
        <v>86</v>
      </c>
      <c r="B197" s="29"/>
      <c r="C197" s="162"/>
    </row>
    <row r="198" spans="1:3" ht="13" thickBot="1" x14ac:dyDescent="0.3">
      <c r="A198" s="30" t="s">
        <v>87</v>
      </c>
      <c r="B198" s="31"/>
      <c r="C198" s="162"/>
    </row>
    <row r="199" spans="1:3" ht="13" thickBot="1" x14ac:dyDescent="0.3">
      <c r="A199" s="37" t="s">
        <v>88</v>
      </c>
      <c r="B199" s="31"/>
      <c r="C199" s="203">
        <f>SUM(C197:C198)</f>
        <v>0</v>
      </c>
    </row>
    <row r="202" spans="1:3" ht="13" x14ac:dyDescent="0.3">
      <c r="A202" s="41" t="s">
        <v>89</v>
      </c>
    </row>
    <row r="203" spans="1:3" ht="27.65" customHeight="1" thickBot="1" x14ac:dyDescent="0.3">
      <c r="A203" s="263" t="s">
        <v>221</v>
      </c>
      <c r="B203" s="263"/>
      <c r="C203" s="263"/>
    </row>
    <row r="204" spans="1:3" ht="13" thickBot="1" x14ac:dyDescent="0.3">
      <c r="A204" s="25" t="s">
        <v>90</v>
      </c>
      <c r="B204" s="26"/>
      <c r="C204" s="170" t="s">
        <v>223</v>
      </c>
    </row>
    <row r="205" spans="1:3" x14ac:dyDescent="0.25">
      <c r="A205" s="45" t="s">
        <v>91</v>
      </c>
      <c r="B205" s="46"/>
      <c r="C205" s="162"/>
    </row>
    <row r="206" spans="1:3" x14ac:dyDescent="0.25">
      <c r="A206" s="47" t="s">
        <v>92</v>
      </c>
      <c r="B206" s="46"/>
      <c r="C206" s="162"/>
    </row>
    <row r="207" spans="1:3" x14ac:dyDescent="0.25">
      <c r="A207" s="47" t="s">
        <v>93</v>
      </c>
      <c r="B207" s="46"/>
      <c r="C207" s="162"/>
    </row>
    <row r="208" spans="1:3" x14ac:dyDescent="0.25">
      <c r="A208" s="38" t="s">
        <v>94</v>
      </c>
      <c r="B208" s="46"/>
      <c r="C208" s="162"/>
    </row>
    <row r="209" spans="1:4" ht="13" thickBot="1" x14ac:dyDescent="0.3">
      <c r="A209" s="49" t="s">
        <v>95</v>
      </c>
      <c r="B209" s="40"/>
      <c r="C209" s="164"/>
    </row>
    <row r="210" spans="1:4" ht="13" thickBot="1" x14ac:dyDescent="0.3">
      <c r="A210" s="44" t="s">
        <v>16</v>
      </c>
      <c r="B210" s="43"/>
      <c r="C210" s="165">
        <f>SUM(C205:C209)</f>
        <v>0</v>
      </c>
    </row>
    <row r="211" spans="1:4" ht="13" x14ac:dyDescent="0.3">
      <c r="A211" s="39"/>
      <c r="B211" s="40"/>
      <c r="C211" s="204"/>
    </row>
    <row r="213" spans="1:4" ht="13" x14ac:dyDescent="0.3">
      <c r="A213" s="41" t="s">
        <v>225</v>
      </c>
    </row>
    <row r="214" spans="1:4" ht="13" thickBot="1" x14ac:dyDescent="0.3">
      <c r="A214" s="152" t="s">
        <v>193</v>
      </c>
    </row>
    <row r="215" spans="1:4" ht="25.5" thickBot="1" x14ac:dyDescent="0.3">
      <c r="A215" s="25" t="s">
        <v>96</v>
      </c>
      <c r="B215" s="42"/>
      <c r="C215" s="205" t="s">
        <v>226</v>
      </c>
      <c r="D215" s="206" t="s">
        <v>97</v>
      </c>
    </row>
    <row r="216" spans="1:4" x14ac:dyDescent="0.25">
      <c r="A216" s="38" t="s">
        <v>98</v>
      </c>
      <c r="B216" s="36"/>
      <c r="C216" s="207"/>
      <c r="D216" s="162"/>
    </row>
    <row r="217" spans="1:4" x14ac:dyDescent="0.25">
      <c r="A217" s="38" t="s">
        <v>99</v>
      </c>
      <c r="B217" s="36"/>
      <c r="C217" s="207"/>
      <c r="D217" s="162"/>
    </row>
    <row r="218" spans="1:4" x14ac:dyDescent="0.25">
      <c r="A218" s="38" t="s">
        <v>100</v>
      </c>
      <c r="B218" s="36"/>
      <c r="C218" s="207"/>
      <c r="D218" s="162"/>
    </row>
    <row r="219" spans="1:4" ht="13" thickBot="1" x14ac:dyDescent="0.3">
      <c r="A219" s="30" t="s">
        <v>101</v>
      </c>
      <c r="B219" s="31"/>
      <c r="C219" s="208"/>
      <c r="D219" s="209"/>
    </row>
    <row r="220" spans="1:4" ht="13" thickBot="1" x14ac:dyDescent="0.3">
      <c r="A220" s="37" t="s">
        <v>102</v>
      </c>
      <c r="B220" s="31"/>
      <c r="C220" s="189">
        <f>SUM(C216:C219)</f>
        <v>0</v>
      </c>
      <c r="D220" s="168">
        <f>SUM(D216:D219)</f>
        <v>0</v>
      </c>
    </row>
    <row r="222" spans="1:4" ht="13" x14ac:dyDescent="0.3">
      <c r="A222" s="33" t="s">
        <v>103</v>
      </c>
    </row>
    <row r="223" spans="1:4" ht="13" thickBot="1" x14ac:dyDescent="0.3">
      <c r="A223" s="154" t="s">
        <v>194</v>
      </c>
    </row>
    <row r="224" spans="1:4" ht="13" thickBot="1" x14ac:dyDescent="0.3">
      <c r="A224" s="25"/>
      <c r="B224" s="26"/>
      <c r="C224" s="170" t="s">
        <v>223</v>
      </c>
    </row>
    <row r="225" spans="1:3" x14ac:dyDescent="0.25">
      <c r="A225" s="28" t="s">
        <v>104</v>
      </c>
      <c r="B225" s="29"/>
      <c r="C225" s="210"/>
    </row>
    <row r="226" spans="1:3" ht="13" thickBot="1" x14ac:dyDescent="0.3">
      <c r="A226" s="35" t="s">
        <v>105</v>
      </c>
      <c r="B226" s="36"/>
      <c r="C226" s="211"/>
    </row>
    <row r="227" spans="1:3" ht="13" thickBot="1" x14ac:dyDescent="0.3">
      <c r="A227" s="32" t="s">
        <v>106</v>
      </c>
      <c r="B227" s="26"/>
      <c r="C227" s="171">
        <f>SUM(C225:C226)</f>
        <v>0</v>
      </c>
    </row>
    <row r="230" spans="1:3" ht="13" x14ac:dyDescent="0.3">
      <c r="A230" s="33" t="s">
        <v>107</v>
      </c>
    </row>
    <row r="231" spans="1:3" ht="13" thickBot="1" x14ac:dyDescent="0.3">
      <c r="A231" s="154" t="s">
        <v>195</v>
      </c>
    </row>
    <row r="232" spans="1:3" ht="13" thickBot="1" x14ac:dyDescent="0.3">
      <c r="A232" s="25"/>
      <c r="B232" s="26"/>
      <c r="C232" s="34" t="s">
        <v>223</v>
      </c>
    </row>
    <row r="233" spans="1:3" x14ac:dyDescent="0.25">
      <c r="A233" s="28" t="s">
        <v>108</v>
      </c>
      <c r="B233" s="29"/>
      <c r="C233" s="210"/>
    </row>
    <row r="234" spans="1:3" ht="13" thickBot="1" x14ac:dyDescent="0.3">
      <c r="A234" s="30" t="s">
        <v>109</v>
      </c>
      <c r="B234" s="31"/>
      <c r="C234" s="212"/>
    </row>
    <row r="235" spans="1:3" ht="13" thickBot="1" x14ac:dyDescent="0.3">
      <c r="A235" s="25" t="s">
        <v>110</v>
      </c>
      <c r="B235" s="26"/>
      <c r="C235" s="171">
        <f>SUM(C233:C234)</f>
        <v>0</v>
      </c>
    </row>
  </sheetData>
  <sheetProtection insertRows="0" selectLockedCells="1"/>
  <customSheetViews>
    <customSheetView guid="{3B27EFF9-FCB2-4B8D-AE70-E6FDBA53DEE5}" showPageBreaks="1" fitToPage="1" topLeftCell="A103">
      <selection activeCell="A192" sqref="A192"/>
      <rowBreaks count="11" manualBreakCount="11">
        <brk id="89" max="16383" man="1"/>
        <brk id="158" max="16383" man="1"/>
        <brk id="180" max="16383" man="1"/>
        <brk id="181" max="16383" man="1"/>
        <brk id="182" max="16383" man="1"/>
        <brk id="184" max="16383" man="1"/>
        <brk id="185" max="16383" man="1"/>
        <brk id="188" max="16383" man="1"/>
        <brk id="189" max="16383" man="1"/>
        <brk id="195" max="16383" man="1"/>
        <brk id="196" max="16383" man="1"/>
      </rowBreaks>
      <pageMargins left="0" right="0" top="0" bottom="0" header="0" footer="0"/>
      <pageSetup paperSize="9" scale="62" fitToHeight="0" orientation="portrait" r:id="rId1"/>
      <headerFooter alignWithMargins="0">
        <oddHeader>&amp;CNorges forskningsråd: Nøkkeltall for forskningsinstitutter 2010</oddHeader>
        <oddFooter>&amp;CSide &amp;P</oddFooter>
      </headerFooter>
    </customSheetView>
  </customSheetViews>
  <mergeCells count="6">
    <mergeCell ref="A203:C203"/>
    <mergeCell ref="A117:A120"/>
    <mergeCell ref="A66:D66"/>
    <mergeCell ref="A25:D25"/>
    <mergeCell ref="A103:D103"/>
    <mergeCell ref="A195:C195"/>
  </mergeCells>
  <phoneticPr fontId="0" type="noConversion"/>
  <pageMargins left="0.70866141732283472" right="0.70866141732283472" top="0.55118110236220474" bottom="0.55118110236220474" header="0.31496062992125984" footer="0.31496062992125984"/>
  <pageSetup paperSize="9" scale="59" fitToHeight="0" orientation="portrait" r:id="rId2"/>
  <headerFooter differentFirst="1" alignWithMargins="0">
    <oddHeader>&amp;CNorges forskningsråd: Nøkkeltall for forskningsinstitutter 2023</oddHeader>
    <firstHeader>&amp;CNorges forskningsråd: Nøkkeltall fra forskningsinstitutter 2021</firstHeader>
  </headerFooter>
  <rowBreaks count="1" manualBreakCount="1">
    <brk id="64" max="16383" man="1"/>
  </rowBreaks>
  <ignoredErrors>
    <ignoredError sqref="C19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G59"/>
  <sheetViews>
    <sheetView showGridLines="0" zoomScaleNormal="100" workbookViewId="0">
      <selection activeCell="B8" sqref="B8"/>
    </sheetView>
  </sheetViews>
  <sheetFormatPr baseColWidth="10" defaultColWidth="9.1796875" defaultRowHeight="12.5" x14ac:dyDescent="0.25"/>
  <cols>
    <col min="1" max="1" width="68.81640625" style="92" customWidth="1"/>
    <col min="2" max="2" width="12.54296875" style="118" customWidth="1"/>
    <col min="3" max="3" width="13.1796875" style="118" customWidth="1"/>
    <col min="4" max="4" width="13.54296875" style="118" customWidth="1"/>
    <col min="5" max="7" width="9.1796875" style="92" customWidth="1"/>
    <col min="8" max="8" width="13.7265625" style="92" customWidth="1"/>
    <col min="9" max="16384" width="9.1796875" style="92"/>
  </cols>
  <sheetData>
    <row r="1" spans="1:5" ht="15.5" x14ac:dyDescent="0.35">
      <c r="A1" s="117" t="s">
        <v>111</v>
      </c>
    </row>
    <row r="4" spans="1:5" ht="15" customHeight="1" x14ac:dyDescent="0.3">
      <c r="A4" s="97" t="s">
        <v>112</v>
      </c>
    </row>
    <row r="5" spans="1:5" ht="15" customHeight="1" thickBot="1" x14ac:dyDescent="0.3">
      <c r="A5" s="155" t="s">
        <v>197</v>
      </c>
    </row>
    <row r="6" spans="1:5" ht="13" x14ac:dyDescent="0.3">
      <c r="A6" s="98"/>
      <c r="B6" s="269">
        <v>2025</v>
      </c>
      <c r="C6" s="270"/>
      <c r="D6" s="271"/>
      <c r="E6" s="114"/>
    </row>
    <row r="7" spans="1:5" ht="13" thickBot="1" x14ac:dyDescent="0.3">
      <c r="A7" s="100"/>
      <c r="B7" s="213" t="s">
        <v>113</v>
      </c>
      <c r="C7" s="213" t="s">
        <v>114</v>
      </c>
      <c r="D7" s="214" t="s">
        <v>206</v>
      </c>
      <c r="E7" s="114"/>
    </row>
    <row r="8" spans="1:5" ht="15" customHeight="1" x14ac:dyDescent="0.25">
      <c r="A8" s="116" t="s">
        <v>115</v>
      </c>
      <c r="B8" s="215"/>
      <c r="C8" s="215"/>
      <c r="D8" s="216">
        <f>B8+C8</f>
        <v>0</v>
      </c>
    </row>
    <row r="9" spans="1:5" ht="15" customHeight="1" thickBot="1" x14ac:dyDescent="0.3">
      <c r="A9" s="105" t="s">
        <v>116</v>
      </c>
      <c r="B9" s="215"/>
      <c r="C9" s="215"/>
      <c r="D9" s="158">
        <f>B9+C9</f>
        <v>0</v>
      </c>
    </row>
    <row r="10" spans="1:5" ht="15" customHeight="1" thickBot="1" x14ac:dyDescent="0.3">
      <c r="A10" s="112" t="s">
        <v>117</v>
      </c>
      <c r="B10" s="217">
        <f>SUM(B8:B9)</f>
        <v>0</v>
      </c>
      <c r="C10" s="217">
        <f>SUM(C8:C9)</f>
        <v>0</v>
      </c>
      <c r="D10" s="157">
        <f>SUM(D8:D9)</f>
        <v>0</v>
      </c>
    </row>
    <row r="13" spans="1:5" ht="13" x14ac:dyDescent="0.3">
      <c r="A13" s="113" t="s">
        <v>118</v>
      </c>
    </row>
    <row r="14" spans="1:5" ht="13" thickBot="1" x14ac:dyDescent="0.3">
      <c r="A14" s="118" t="s">
        <v>7</v>
      </c>
    </row>
    <row r="15" spans="1:5" ht="13" x14ac:dyDescent="0.3">
      <c r="A15" s="98"/>
      <c r="B15" s="218">
        <v>2025</v>
      </c>
      <c r="C15" s="219"/>
      <c r="D15" s="220"/>
      <c r="E15" s="114"/>
    </row>
    <row r="16" spans="1:5" ht="12.75" customHeight="1" thickBot="1" x14ac:dyDescent="0.35">
      <c r="A16" s="115"/>
      <c r="B16" s="221" t="s">
        <v>113</v>
      </c>
      <c r="C16" s="222" t="s">
        <v>114</v>
      </c>
      <c r="D16" s="220"/>
      <c r="E16" s="114"/>
    </row>
    <row r="17" spans="1:7" x14ac:dyDescent="0.25">
      <c r="A17" s="108" t="s">
        <v>119</v>
      </c>
      <c r="B17" s="223"/>
      <c r="C17" s="12"/>
    </row>
    <row r="18" spans="1:7" ht="39.75" customHeight="1" x14ac:dyDescent="0.25">
      <c r="A18" s="109" t="s">
        <v>120</v>
      </c>
      <c r="B18" s="224"/>
      <c r="C18" s="145"/>
    </row>
    <row r="19" spans="1:7" ht="16.5" customHeight="1" x14ac:dyDescent="0.25">
      <c r="A19" s="110" t="s">
        <v>121</v>
      </c>
      <c r="B19" s="224"/>
      <c r="C19" s="145"/>
    </row>
    <row r="20" spans="1:7" ht="35" thickBot="1" x14ac:dyDescent="0.3">
      <c r="A20" s="111" t="s">
        <v>247</v>
      </c>
      <c r="B20" s="225"/>
      <c r="C20" s="13"/>
    </row>
    <row r="21" spans="1:7" ht="26" x14ac:dyDescent="0.3">
      <c r="A21" s="262" t="s">
        <v>250</v>
      </c>
      <c r="D21" s="226"/>
      <c r="E21" s="106"/>
      <c r="F21" s="106"/>
      <c r="G21" s="106"/>
    </row>
    <row r="22" spans="1:7" x14ac:dyDescent="0.25">
      <c r="D22" s="227"/>
      <c r="E22" s="107"/>
      <c r="F22" s="107"/>
      <c r="G22" s="107"/>
    </row>
    <row r="23" spans="1:7" ht="13" x14ac:dyDescent="0.3">
      <c r="A23" s="97" t="s">
        <v>122</v>
      </c>
    </row>
    <row r="24" spans="1:7" ht="13" thickBot="1" x14ac:dyDescent="0.3">
      <c r="A24" s="155" t="s">
        <v>7</v>
      </c>
    </row>
    <row r="25" spans="1:7" ht="12.75" customHeight="1" x14ac:dyDescent="0.3">
      <c r="A25" s="98"/>
      <c r="B25" s="272">
        <v>2025</v>
      </c>
      <c r="C25" s="273"/>
    </row>
    <row r="26" spans="1:7" ht="25.5" thickBot="1" x14ac:dyDescent="0.3">
      <c r="A26" s="100"/>
      <c r="B26" s="228" t="s">
        <v>123</v>
      </c>
      <c r="C26" s="229" t="s">
        <v>124</v>
      </c>
    </row>
    <row r="27" spans="1:7" x14ac:dyDescent="0.25">
      <c r="A27" s="105" t="s">
        <v>39</v>
      </c>
      <c r="B27" s="230"/>
      <c r="C27" s="12"/>
    </row>
    <row r="28" spans="1:7" x14ac:dyDescent="0.25">
      <c r="A28" s="105" t="s">
        <v>125</v>
      </c>
      <c r="B28" s="230"/>
      <c r="C28" s="12"/>
    </row>
    <row r="29" spans="1:7" x14ac:dyDescent="0.25">
      <c r="A29" s="105" t="s">
        <v>126</v>
      </c>
      <c r="B29" s="230"/>
      <c r="C29" s="12"/>
    </row>
    <row r="30" spans="1:7" x14ac:dyDescent="0.25">
      <c r="A30" s="105" t="s">
        <v>127</v>
      </c>
      <c r="B30" s="230"/>
      <c r="C30" s="12"/>
    </row>
    <row r="31" spans="1:7" x14ac:dyDescent="0.25">
      <c r="A31" s="105" t="s">
        <v>128</v>
      </c>
      <c r="B31" s="230"/>
      <c r="C31" s="12"/>
    </row>
    <row r="32" spans="1:7" x14ac:dyDescent="0.25">
      <c r="A32" s="105" t="s">
        <v>129</v>
      </c>
      <c r="B32" s="231"/>
      <c r="C32" s="12"/>
    </row>
    <row r="33" spans="1:4" ht="13" thickBot="1" x14ac:dyDescent="0.3">
      <c r="A33" s="100" t="s">
        <v>130</v>
      </c>
      <c r="B33" s="232"/>
      <c r="C33" s="233"/>
    </row>
    <row r="34" spans="1:4" ht="15" customHeight="1" thickBot="1" x14ac:dyDescent="0.3">
      <c r="A34" s="100" t="s">
        <v>102</v>
      </c>
      <c r="B34" s="129">
        <f>SUM(B27:B33)</f>
        <v>0</v>
      </c>
      <c r="C34" s="129">
        <f>SUM(C27:C33)</f>
        <v>0</v>
      </c>
    </row>
    <row r="37" spans="1:4" ht="13" x14ac:dyDescent="0.3">
      <c r="A37" s="97" t="s">
        <v>131</v>
      </c>
      <c r="D37" s="156"/>
    </row>
    <row r="38" spans="1:4" ht="41.25" customHeight="1" thickBot="1" x14ac:dyDescent="0.3">
      <c r="A38" s="276" t="s">
        <v>198</v>
      </c>
      <c r="B38" s="276"/>
      <c r="C38" s="276"/>
      <c r="D38" s="156"/>
    </row>
    <row r="39" spans="1:4" ht="13" thickBot="1" x14ac:dyDescent="0.3">
      <c r="A39" s="274"/>
      <c r="B39" s="275"/>
      <c r="C39" s="104" t="s">
        <v>132</v>
      </c>
      <c r="D39" s="234"/>
    </row>
    <row r="40" spans="1:4" x14ac:dyDescent="0.25">
      <c r="A40" s="101" t="s">
        <v>178</v>
      </c>
      <c r="B40" s="235"/>
      <c r="C40" s="12"/>
      <c r="D40" s="234"/>
    </row>
    <row r="41" spans="1:4" x14ac:dyDescent="0.25">
      <c r="A41" s="102" t="s">
        <v>179</v>
      </c>
      <c r="B41" s="236"/>
      <c r="C41" s="145"/>
      <c r="D41" s="234"/>
    </row>
    <row r="42" spans="1:4" ht="15" customHeight="1" thickBot="1" x14ac:dyDescent="0.3">
      <c r="A42" s="103" t="s">
        <v>180</v>
      </c>
      <c r="B42" s="237"/>
      <c r="C42" s="149"/>
      <c r="D42" s="234"/>
    </row>
    <row r="45" spans="1:4" ht="13" x14ac:dyDescent="0.3">
      <c r="A45" s="97" t="s">
        <v>133</v>
      </c>
      <c r="D45" s="156"/>
    </row>
    <row r="46" spans="1:4" ht="41.25" customHeight="1" thickBot="1" x14ac:dyDescent="0.3">
      <c r="A46" s="276" t="s">
        <v>199</v>
      </c>
      <c r="B46" s="276"/>
      <c r="C46" s="276"/>
      <c r="D46" s="156"/>
    </row>
    <row r="47" spans="1:4" ht="13" thickBot="1" x14ac:dyDescent="0.3">
      <c r="A47" s="274"/>
      <c r="B47" s="275"/>
      <c r="C47" s="104" t="s">
        <v>132</v>
      </c>
      <c r="D47" s="234"/>
    </row>
    <row r="48" spans="1:4" x14ac:dyDescent="0.25">
      <c r="A48" s="101" t="s">
        <v>181</v>
      </c>
      <c r="B48" s="235"/>
      <c r="C48" s="12"/>
      <c r="D48" s="234"/>
    </row>
    <row r="49" spans="1:4" x14ac:dyDescent="0.25">
      <c r="A49" s="102" t="s">
        <v>182</v>
      </c>
      <c r="B49" s="236"/>
      <c r="C49" s="145"/>
      <c r="D49" s="234"/>
    </row>
    <row r="50" spans="1:4" ht="13" thickBot="1" x14ac:dyDescent="0.3">
      <c r="A50" s="103" t="s">
        <v>183</v>
      </c>
      <c r="B50" s="237"/>
      <c r="C50" s="149"/>
    </row>
    <row r="51" spans="1:4" x14ac:dyDescent="0.25">
      <c r="A51" s="96"/>
    </row>
    <row r="53" spans="1:4" ht="13" x14ac:dyDescent="0.3">
      <c r="A53" s="97" t="s">
        <v>134</v>
      </c>
    </row>
    <row r="54" spans="1:4" ht="13" thickBot="1" x14ac:dyDescent="0.3">
      <c r="A54" s="155" t="s">
        <v>227</v>
      </c>
    </row>
    <row r="55" spans="1:4" ht="13" x14ac:dyDescent="0.3">
      <c r="A55" s="98"/>
      <c r="B55" s="99" t="s">
        <v>228</v>
      </c>
      <c r="C55" s="238"/>
    </row>
    <row r="56" spans="1:4" ht="13" thickBot="1" x14ac:dyDescent="0.3">
      <c r="A56" s="100" t="s">
        <v>135</v>
      </c>
      <c r="B56" s="239" t="s">
        <v>113</v>
      </c>
      <c r="C56" s="222" t="s">
        <v>114</v>
      </c>
    </row>
    <row r="57" spans="1:4" x14ac:dyDescent="0.25">
      <c r="A57" s="93" t="s">
        <v>136</v>
      </c>
      <c r="B57" s="240"/>
      <c r="C57" s="146"/>
    </row>
    <row r="58" spans="1:4" x14ac:dyDescent="0.25">
      <c r="A58" s="94" t="s">
        <v>137</v>
      </c>
      <c r="B58" s="224"/>
      <c r="C58" s="145"/>
    </row>
    <row r="59" spans="1:4" ht="13" thickBot="1" x14ac:dyDescent="0.3">
      <c r="A59" s="95" t="s">
        <v>138</v>
      </c>
      <c r="B59" s="225"/>
      <c r="C59" s="13"/>
    </row>
  </sheetData>
  <sheetProtection selectLockedCells="1"/>
  <customSheetViews>
    <customSheetView guid="{3B27EFF9-FCB2-4B8D-AE70-E6FDBA53DEE5}" showPageBreaks="1" showGridLines="0" fitToPage="1" topLeftCell="A28">
      <selection activeCell="D46" sqref="D46"/>
      <pageMargins left="0" right="0" top="0" bottom="0" header="0" footer="0"/>
      <pageSetup paperSize="9" scale="73" firstPageNumber="4" orientation="portrait" r:id="rId1"/>
      <headerFooter alignWithMargins="0">
        <oddHeader>&amp;CNorges forskningsråd: Nøkkeltall for forskningsinstitutter 2010</oddHeader>
        <oddFooter>&amp;CSide &amp;P</oddFooter>
      </headerFooter>
    </customSheetView>
  </customSheetViews>
  <mergeCells count="6">
    <mergeCell ref="B6:D6"/>
    <mergeCell ref="B25:C25"/>
    <mergeCell ref="A39:B39"/>
    <mergeCell ref="A47:B47"/>
    <mergeCell ref="A38:C38"/>
    <mergeCell ref="A46:C4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4" firstPageNumber="4" orientation="portrait" r:id="rId2"/>
  <headerFooter alignWithMargins="0">
    <oddHeader>&amp;CNorges forskningsråd: Nøkkeltall fra forskningsinstitutter 2023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D67"/>
  <sheetViews>
    <sheetView showGridLines="0" zoomScaleNormal="100" zoomScaleSheetLayoutView="100" workbookViewId="0">
      <selection activeCell="B6" sqref="B6"/>
    </sheetView>
  </sheetViews>
  <sheetFormatPr baseColWidth="10" defaultColWidth="9.1796875" defaultRowHeight="12.5" x14ac:dyDescent="0.25"/>
  <cols>
    <col min="1" max="1" width="65.81640625" style="92" customWidth="1"/>
    <col min="2" max="2" width="13.7265625" style="92" customWidth="1"/>
    <col min="3" max="3" width="14.81640625" style="92" customWidth="1"/>
    <col min="4" max="4" width="33.54296875" style="92" customWidth="1"/>
    <col min="5" max="16384" width="9.1796875" style="92"/>
  </cols>
  <sheetData>
    <row r="1" spans="1:2" ht="15.5" x14ac:dyDescent="0.35">
      <c r="A1" s="117" t="s">
        <v>139</v>
      </c>
    </row>
    <row r="3" spans="1:2" ht="13" x14ac:dyDescent="0.3">
      <c r="A3" s="97" t="s">
        <v>229</v>
      </c>
    </row>
    <row r="4" spans="1:2" ht="13" thickBot="1" x14ac:dyDescent="0.3">
      <c r="A4" s="155" t="s">
        <v>200</v>
      </c>
    </row>
    <row r="5" spans="1:2" ht="13" thickBot="1" x14ac:dyDescent="0.3">
      <c r="A5" s="112" t="s">
        <v>140</v>
      </c>
      <c r="B5" s="124" t="s">
        <v>141</v>
      </c>
    </row>
    <row r="6" spans="1:2" x14ac:dyDescent="0.25">
      <c r="A6" s="122" t="s">
        <v>142</v>
      </c>
      <c r="B6" s="9"/>
    </row>
    <row r="7" spans="1:2" ht="25" x14ac:dyDescent="0.25">
      <c r="A7" s="123" t="s">
        <v>201</v>
      </c>
      <c r="B7" s="9"/>
    </row>
    <row r="8" spans="1:2" x14ac:dyDescent="0.25">
      <c r="A8" s="105" t="s">
        <v>143</v>
      </c>
      <c r="B8" s="4"/>
    </row>
    <row r="9" spans="1:2" x14ac:dyDescent="0.25">
      <c r="A9" s="105" t="s">
        <v>144</v>
      </c>
      <c r="B9" s="4"/>
    </row>
    <row r="10" spans="1:2" x14ac:dyDescent="0.25">
      <c r="A10" s="116" t="s">
        <v>145</v>
      </c>
      <c r="B10" s="4"/>
    </row>
    <row r="11" spans="1:2" x14ac:dyDescent="0.25">
      <c r="A11" s="105" t="s">
        <v>146</v>
      </c>
      <c r="B11" s="4"/>
    </row>
    <row r="12" spans="1:2" x14ac:dyDescent="0.25">
      <c r="A12" s="116" t="s">
        <v>147</v>
      </c>
      <c r="B12" s="4"/>
    </row>
    <row r="13" spans="1:2" ht="13" thickBot="1" x14ac:dyDescent="0.3">
      <c r="A13" s="100" t="s">
        <v>148</v>
      </c>
      <c r="B13" s="8"/>
    </row>
    <row r="14" spans="1:2" ht="13" x14ac:dyDescent="0.3">
      <c r="A14" s="113"/>
    </row>
    <row r="15" spans="1:2" ht="13" x14ac:dyDescent="0.3">
      <c r="A15" s="113"/>
    </row>
    <row r="16" spans="1:2" ht="13.5" thickBot="1" x14ac:dyDescent="0.35">
      <c r="A16" s="277" t="s">
        <v>230</v>
      </c>
      <c r="B16" s="277"/>
    </row>
    <row r="17" spans="1:3" ht="13" thickBot="1" x14ac:dyDescent="0.3">
      <c r="A17" s="112" t="s">
        <v>149</v>
      </c>
      <c r="B17" s="6"/>
    </row>
    <row r="20" spans="1:3" ht="13" x14ac:dyDescent="0.3">
      <c r="A20" s="97" t="s">
        <v>231</v>
      </c>
    </row>
    <row r="21" spans="1:3" ht="13" thickBot="1" x14ac:dyDescent="0.3">
      <c r="A21" s="155" t="s">
        <v>232</v>
      </c>
    </row>
    <row r="22" spans="1:3" ht="13" thickBot="1" x14ac:dyDescent="0.3">
      <c r="A22" s="243" t="s">
        <v>216</v>
      </c>
      <c r="B22" s="114"/>
      <c r="C22" s="114"/>
    </row>
    <row r="23" spans="1:3" x14ac:dyDescent="0.25">
      <c r="A23" s="241"/>
    </row>
    <row r="24" spans="1:3" x14ac:dyDescent="0.25">
      <c r="A24" s="241"/>
    </row>
    <row r="25" spans="1:3" x14ac:dyDescent="0.25">
      <c r="A25" s="241"/>
    </row>
    <row r="26" spans="1:3" x14ac:dyDescent="0.25">
      <c r="A26" s="241"/>
    </row>
    <row r="27" spans="1:3" x14ac:dyDescent="0.25">
      <c r="A27" s="241"/>
    </row>
    <row r="28" spans="1:3" x14ac:dyDescent="0.25">
      <c r="A28" s="241"/>
    </row>
    <row r="29" spans="1:3" x14ac:dyDescent="0.25">
      <c r="A29" s="241"/>
    </row>
    <row r="30" spans="1:3" x14ac:dyDescent="0.25">
      <c r="A30" s="241"/>
    </row>
    <row r="31" spans="1:3" x14ac:dyDescent="0.25">
      <c r="A31" s="241"/>
    </row>
    <row r="32" spans="1:3" x14ac:dyDescent="0.25">
      <c r="A32" s="241"/>
    </row>
    <row r="33" spans="1:4" ht="13" thickBot="1" x14ac:dyDescent="0.3">
      <c r="A33" s="242"/>
    </row>
    <row r="34" spans="1:4" x14ac:dyDescent="0.25">
      <c r="A34" s="118"/>
    </row>
    <row r="36" spans="1:4" ht="13" x14ac:dyDescent="0.3">
      <c r="A36" s="113" t="s">
        <v>233</v>
      </c>
    </row>
    <row r="37" spans="1:4" x14ac:dyDescent="0.25">
      <c r="A37" s="118" t="s">
        <v>234</v>
      </c>
    </row>
    <row r="38" spans="1:4" x14ac:dyDescent="0.25">
      <c r="A38" s="118" t="s">
        <v>217</v>
      </c>
    </row>
    <row r="39" spans="1:4" ht="13" thickBot="1" x14ac:dyDescent="0.3">
      <c r="A39" s="118"/>
    </row>
    <row r="40" spans="1:4" ht="13" thickBot="1" x14ac:dyDescent="0.3">
      <c r="A40" s="144" t="s">
        <v>216</v>
      </c>
      <c r="B40" s="121" t="s">
        <v>150</v>
      </c>
      <c r="C40" s="278" t="s">
        <v>151</v>
      </c>
      <c r="D40" s="279"/>
    </row>
    <row r="41" spans="1:4" x14ac:dyDescent="0.25">
      <c r="A41" s="16"/>
      <c r="B41" s="2"/>
      <c r="C41" s="280"/>
      <c r="D41" s="281"/>
    </row>
    <row r="42" spans="1:4" x14ac:dyDescent="0.25">
      <c r="A42" s="16"/>
      <c r="B42" s="2"/>
      <c r="C42" s="280"/>
      <c r="D42" s="281"/>
    </row>
    <row r="43" spans="1:4" x14ac:dyDescent="0.25">
      <c r="A43" s="16"/>
      <c r="B43" s="2"/>
      <c r="C43" s="280"/>
      <c r="D43" s="281"/>
    </row>
    <row r="44" spans="1:4" x14ac:dyDescent="0.25">
      <c r="A44" s="16"/>
      <c r="B44" s="2"/>
      <c r="C44" s="280"/>
      <c r="D44" s="281"/>
    </row>
    <row r="45" spans="1:4" x14ac:dyDescent="0.25">
      <c r="A45" s="16"/>
      <c r="B45" s="2"/>
      <c r="C45" s="280"/>
      <c r="D45" s="281"/>
    </row>
    <row r="46" spans="1:4" x14ac:dyDescent="0.25">
      <c r="A46" s="16"/>
      <c r="B46" s="2"/>
      <c r="C46" s="280"/>
      <c r="D46" s="281"/>
    </row>
    <row r="47" spans="1:4" x14ac:dyDescent="0.25">
      <c r="A47" s="16"/>
      <c r="B47" s="2"/>
      <c r="C47" s="280"/>
      <c r="D47" s="281"/>
    </row>
    <row r="48" spans="1:4" x14ac:dyDescent="0.25">
      <c r="A48" s="16"/>
      <c r="B48" s="2"/>
      <c r="C48" s="280"/>
      <c r="D48" s="281"/>
    </row>
    <row r="49" spans="1:4" x14ac:dyDescent="0.25">
      <c r="A49" s="16"/>
      <c r="B49" s="2"/>
      <c r="C49" s="280"/>
      <c r="D49" s="281"/>
    </row>
    <row r="50" spans="1:4" x14ac:dyDescent="0.25">
      <c r="A50" s="16"/>
      <c r="B50" s="2"/>
      <c r="C50" s="280"/>
      <c r="D50" s="281"/>
    </row>
    <row r="51" spans="1:4" ht="13" thickBot="1" x14ac:dyDescent="0.3">
      <c r="A51" s="17"/>
      <c r="B51" s="7"/>
      <c r="C51" s="282"/>
      <c r="D51" s="283"/>
    </row>
    <row r="54" spans="1:4" ht="13" x14ac:dyDescent="0.3">
      <c r="A54" s="97" t="s">
        <v>235</v>
      </c>
    </row>
    <row r="55" spans="1:4" ht="13" thickBot="1" x14ac:dyDescent="0.3">
      <c r="A55" s="155" t="s">
        <v>236</v>
      </c>
    </row>
    <row r="56" spans="1:4" x14ac:dyDescent="0.25">
      <c r="A56" s="120" t="s">
        <v>152</v>
      </c>
      <c r="B56" s="3"/>
    </row>
    <row r="57" spans="1:4" ht="13" thickBot="1" x14ac:dyDescent="0.3">
      <c r="A57" s="103" t="s">
        <v>237</v>
      </c>
      <c r="B57" s="8"/>
    </row>
    <row r="60" spans="1:4" ht="13" x14ac:dyDescent="0.3">
      <c r="A60" s="97" t="s">
        <v>238</v>
      </c>
    </row>
    <row r="61" spans="1:4" ht="13" thickBot="1" x14ac:dyDescent="0.3">
      <c r="A61" s="118" t="s">
        <v>202</v>
      </c>
    </row>
    <row r="62" spans="1:4" ht="25.5" thickBot="1" x14ac:dyDescent="0.3">
      <c r="A62" s="144" t="s">
        <v>203</v>
      </c>
      <c r="B62" s="119" t="s">
        <v>153</v>
      </c>
      <c r="C62" s="104" t="s">
        <v>239</v>
      </c>
    </row>
    <row r="63" spans="1:4" x14ac:dyDescent="0.25">
      <c r="A63" s="14"/>
      <c r="B63" s="1"/>
      <c r="C63" s="4"/>
    </row>
    <row r="64" spans="1:4" x14ac:dyDescent="0.25">
      <c r="A64" s="14"/>
      <c r="B64" s="1"/>
      <c r="C64" s="4"/>
    </row>
    <row r="65" spans="1:3" x14ac:dyDescent="0.25">
      <c r="A65" s="14"/>
      <c r="B65" s="1"/>
      <c r="C65" s="4"/>
    </row>
    <row r="66" spans="1:3" x14ac:dyDescent="0.25">
      <c r="A66" s="14"/>
      <c r="B66" s="1"/>
      <c r="C66" s="4"/>
    </row>
    <row r="67" spans="1:3" ht="13" thickBot="1" x14ac:dyDescent="0.3">
      <c r="A67" s="15"/>
      <c r="B67" s="10"/>
      <c r="C67" s="8"/>
    </row>
  </sheetData>
  <sheetProtection selectLockedCells="1"/>
  <customSheetViews>
    <customSheetView guid="{3B27EFF9-FCB2-4B8D-AE70-E6FDBA53DEE5}" showPageBreaks="1" showGridLines="0" fitToPage="1" topLeftCell="A7">
      <pageMargins left="0" right="0" top="0" bottom="0" header="0" footer="0"/>
      <pageSetup paperSize="9" scale="90" firstPageNumber="5" fitToHeight="0" orientation="portrait" r:id="rId1"/>
      <headerFooter alignWithMargins="0">
        <oddHeader>&amp;CNorges forskningsråd: Nøkkeltall for forskningsinstitutter 2010</oddHeader>
        <oddFooter>&amp;CSide &amp;P</oddFooter>
      </headerFooter>
    </customSheetView>
  </customSheetViews>
  <mergeCells count="13">
    <mergeCell ref="A16:B16"/>
    <mergeCell ref="C40:D40"/>
    <mergeCell ref="C49:D49"/>
    <mergeCell ref="C50:D50"/>
    <mergeCell ref="C51:D51"/>
    <mergeCell ref="C41:D41"/>
    <mergeCell ref="C42:D42"/>
    <mergeCell ref="C43:D43"/>
    <mergeCell ref="C44:D44"/>
    <mergeCell ref="C45:D45"/>
    <mergeCell ref="C46:D46"/>
    <mergeCell ref="C47:D47"/>
    <mergeCell ref="C48:D4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9" firstPageNumber="5" fitToHeight="0" orientation="portrait" r:id="rId2"/>
  <headerFooter alignWithMargins="0">
    <oddHeader>&amp;CNorges forskningsråd: Nøkkeltall fra forskningsinstitutter 2023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C36"/>
  <sheetViews>
    <sheetView showGridLines="0" zoomScaleNormal="100" workbookViewId="0">
      <selection activeCell="B6" sqref="B6"/>
    </sheetView>
  </sheetViews>
  <sheetFormatPr baseColWidth="10" defaultColWidth="9.1796875" defaultRowHeight="12.5" x14ac:dyDescent="0.25"/>
  <cols>
    <col min="1" max="1" width="45.54296875" style="92" customWidth="1"/>
    <col min="2" max="3" width="14.7265625" style="92" customWidth="1"/>
    <col min="4" max="4" width="12.7265625" style="92" customWidth="1"/>
    <col min="5" max="6" width="11.7265625" style="92" customWidth="1"/>
    <col min="7" max="16384" width="9.1796875" style="92"/>
  </cols>
  <sheetData>
    <row r="1" spans="1:3" ht="15.5" x14ac:dyDescent="0.35">
      <c r="A1" s="117" t="s">
        <v>154</v>
      </c>
    </row>
    <row r="3" spans="1:3" ht="13" x14ac:dyDescent="0.3">
      <c r="A3" s="113" t="s">
        <v>240</v>
      </c>
    </row>
    <row r="4" spans="1:3" ht="13" thickBot="1" x14ac:dyDescent="0.3">
      <c r="A4" s="118" t="s">
        <v>7</v>
      </c>
    </row>
    <row r="5" spans="1:3" ht="13" thickBot="1" x14ac:dyDescent="0.3">
      <c r="A5" s="112"/>
      <c r="B5" s="119" t="s">
        <v>113</v>
      </c>
      <c r="C5" s="124" t="s">
        <v>114</v>
      </c>
    </row>
    <row r="6" spans="1:3" ht="27" customHeight="1" x14ac:dyDescent="0.25">
      <c r="A6" s="127" t="s">
        <v>241</v>
      </c>
      <c r="B6" s="1"/>
      <c r="C6" s="9"/>
    </row>
    <row r="7" spans="1:3" ht="27" customHeight="1" x14ac:dyDescent="0.25">
      <c r="A7" s="127" t="s">
        <v>242</v>
      </c>
      <c r="B7" s="1"/>
      <c r="C7" s="9"/>
    </row>
    <row r="8" spans="1:3" ht="27" customHeight="1" x14ac:dyDescent="0.25">
      <c r="A8" s="128" t="s">
        <v>243</v>
      </c>
      <c r="B8" s="1"/>
      <c r="C8" s="9"/>
    </row>
    <row r="9" spans="1:3" ht="27" customHeight="1" thickBot="1" x14ac:dyDescent="0.3">
      <c r="A9" s="103" t="s">
        <v>244</v>
      </c>
      <c r="B9" s="10"/>
      <c r="C9" s="8"/>
    </row>
    <row r="12" spans="1:3" ht="13" x14ac:dyDescent="0.3">
      <c r="A12" s="113" t="s">
        <v>245</v>
      </c>
    </row>
    <row r="13" spans="1:3" ht="13" thickBot="1" x14ac:dyDescent="0.3">
      <c r="A13" s="118" t="s">
        <v>204</v>
      </c>
    </row>
    <row r="14" spans="1:3" ht="25.5" thickBot="1" x14ac:dyDescent="0.3">
      <c r="A14" s="112" t="s">
        <v>155</v>
      </c>
      <c r="B14" s="126" t="s">
        <v>156</v>
      </c>
      <c r="C14" s="125" t="s">
        <v>157</v>
      </c>
    </row>
    <row r="15" spans="1:3" x14ac:dyDescent="0.25">
      <c r="A15" s="105" t="s">
        <v>158</v>
      </c>
      <c r="B15" s="1"/>
      <c r="C15" s="4"/>
    </row>
    <row r="16" spans="1:3" x14ac:dyDescent="0.25">
      <c r="A16" s="143" t="s">
        <v>159</v>
      </c>
      <c r="B16" s="1"/>
      <c r="C16" s="4"/>
    </row>
    <row r="17" spans="1:3" x14ac:dyDescent="0.25">
      <c r="A17" s="105" t="s">
        <v>160</v>
      </c>
      <c r="B17" s="1"/>
      <c r="C17" s="4"/>
    </row>
    <row r="18" spans="1:3" x14ac:dyDescent="0.25">
      <c r="A18" s="105" t="s">
        <v>161</v>
      </c>
      <c r="B18" s="1"/>
      <c r="C18" s="4"/>
    </row>
    <row r="19" spans="1:3" x14ac:dyDescent="0.25">
      <c r="A19" s="105" t="s">
        <v>162</v>
      </c>
      <c r="B19" s="1"/>
      <c r="C19" s="4"/>
    </row>
    <row r="20" spans="1:3" x14ac:dyDescent="0.25">
      <c r="A20" s="105" t="s">
        <v>163</v>
      </c>
      <c r="B20" s="1"/>
      <c r="C20" s="4"/>
    </row>
    <row r="21" spans="1:3" ht="13" thickBot="1" x14ac:dyDescent="0.3">
      <c r="A21" s="122" t="s">
        <v>164</v>
      </c>
      <c r="B21" s="11"/>
      <c r="C21" s="5"/>
    </row>
    <row r="22" spans="1:3" ht="15" customHeight="1" thickBot="1" x14ac:dyDescent="0.3">
      <c r="A22" s="112" t="s">
        <v>165</v>
      </c>
      <c r="B22" s="137">
        <f>SUM(B15:B21)</f>
        <v>0</v>
      </c>
      <c r="C22" s="130">
        <f>SUM(C15:C21)</f>
        <v>0</v>
      </c>
    </row>
    <row r="25" spans="1:3" ht="13" x14ac:dyDescent="0.3">
      <c r="A25" s="97" t="s">
        <v>166</v>
      </c>
    </row>
    <row r="26" spans="1:3" ht="13" x14ac:dyDescent="0.3">
      <c r="A26" s="113" t="s">
        <v>246</v>
      </c>
    </row>
    <row r="27" spans="1:3" ht="13" thickBot="1" x14ac:dyDescent="0.3">
      <c r="A27" s="118" t="s">
        <v>205</v>
      </c>
    </row>
    <row r="28" spans="1:3" ht="25.5" thickBot="1" x14ac:dyDescent="0.3">
      <c r="A28" s="112" t="s">
        <v>167</v>
      </c>
      <c r="B28" s="119" t="s">
        <v>168</v>
      </c>
      <c r="C28" s="125" t="s">
        <v>157</v>
      </c>
    </row>
    <row r="29" spans="1:3" x14ac:dyDescent="0.25">
      <c r="A29" s="105" t="s">
        <v>158</v>
      </c>
      <c r="B29" s="1"/>
      <c r="C29" s="4"/>
    </row>
    <row r="30" spans="1:3" x14ac:dyDescent="0.25">
      <c r="A30" s="143" t="s">
        <v>159</v>
      </c>
      <c r="B30" s="1"/>
      <c r="C30" s="4"/>
    </row>
    <row r="31" spans="1:3" x14ac:dyDescent="0.25">
      <c r="A31" s="105" t="s">
        <v>160</v>
      </c>
      <c r="B31" s="1"/>
      <c r="C31" s="4"/>
    </row>
    <row r="32" spans="1:3" x14ac:dyDescent="0.25">
      <c r="A32" s="105" t="s">
        <v>161</v>
      </c>
      <c r="B32" s="1"/>
      <c r="C32" s="4"/>
    </row>
    <row r="33" spans="1:3" x14ac:dyDescent="0.25">
      <c r="A33" s="105" t="s">
        <v>162</v>
      </c>
      <c r="B33" s="1"/>
      <c r="C33" s="4"/>
    </row>
    <row r="34" spans="1:3" x14ac:dyDescent="0.25">
      <c r="A34" s="105" t="s">
        <v>163</v>
      </c>
      <c r="B34" s="1"/>
      <c r="C34" s="4"/>
    </row>
    <row r="35" spans="1:3" ht="13" thickBot="1" x14ac:dyDescent="0.3">
      <c r="A35" s="122" t="s">
        <v>164</v>
      </c>
      <c r="B35" s="11"/>
      <c r="C35" s="4"/>
    </row>
    <row r="36" spans="1:3" ht="15" customHeight="1" thickBot="1" x14ac:dyDescent="0.3">
      <c r="A36" s="144" t="s">
        <v>169</v>
      </c>
      <c r="B36" s="137">
        <f>SUM(B29:B35)</f>
        <v>0</v>
      </c>
      <c r="C36" s="130">
        <f>SUM(C29:C35)</f>
        <v>0</v>
      </c>
    </row>
  </sheetData>
  <sheetProtection selectLockedCells="1"/>
  <customSheetViews>
    <customSheetView guid="{3B27EFF9-FCB2-4B8D-AE70-E6FDBA53DEE5}" showPageBreaks="1" showGridLines="0" fitToPage="1">
      <selection activeCell="F8" sqref="F8"/>
      <pageMargins left="0" right="0" top="0" bottom="0" header="0" footer="0"/>
      <pageSetup paperSize="9" scale="95" firstPageNumber="6" fitToHeight="0" orientation="portrait" r:id="rId1"/>
      <headerFooter alignWithMargins="0">
        <oddHeader>&amp;CNorges forskningsråd: Nøkkeltall for forskningsinstitutter 2010</oddHeader>
        <oddFooter>&amp;CSide &amp;P</oddFooter>
      </headerFooter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80" firstPageNumber="6" fitToHeight="0" orientation="portrait" r:id="rId2"/>
  <headerFooter alignWithMargins="0">
    <oddHeader>&amp;CNorges forskningsråd: Nøkkeltall fra forskningsinstitutter 2023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3234F3B62B68468595C69EA3FAAFD4" ma:contentTypeVersion="6" ma:contentTypeDescription="Create a new document." ma:contentTypeScope="" ma:versionID="c4ecd2fb444385aa886d160518e171f0">
  <xsd:schema xmlns:xsd="http://www.w3.org/2001/XMLSchema" xmlns:xs="http://www.w3.org/2001/XMLSchema" xmlns:p="http://schemas.microsoft.com/office/2006/metadata/properties" xmlns:ns2="0db148cd-5aa7-4596-af0b-84cf0ba0b9c8" targetNamespace="http://schemas.microsoft.com/office/2006/metadata/properties" ma:root="true" ma:fieldsID="98a5d7a2ffd8d65fa6fcbca256c71deb" ns2:_="">
    <xsd:import namespace="0db148cd-5aa7-4596-af0b-84cf0ba0b9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b148cd-5aa7-4596-af0b-84cf0ba0b9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B38E6F-E752-4E2C-8A40-079947158C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2C083E-97A6-4126-8521-5AE4A92A7C29}">
  <ds:schemaRefs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0db148cd-5aa7-4596-af0b-84cf0ba0b9c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1D7E839-B4F1-4AC2-9799-7B5924FB10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1. Økonomi </vt:lpstr>
      <vt:lpstr>2. Personal</vt:lpstr>
      <vt:lpstr>3. Resultater</vt:lpstr>
      <vt:lpstr>4. Samarbeid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Nøkkletall for institutter</dc:title>
  <dc:subject>Rapportering nøkkletall</dc:subject>
  <dc:creator>Bo.Sarpebakken@ssb.no</dc:creator>
  <cp:keywords/>
  <dc:description/>
  <cp:lastModifiedBy>Rørstad, Kristoffer</cp:lastModifiedBy>
  <cp:revision/>
  <cp:lastPrinted>2025-01-20T09:00:39Z</cp:lastPrinted>
  <dcterms:created xsi:type="dcterms:W3CDTF">2000-01-11T09:17:51Z</dcterms:created>
  <dcterms:modified xsi:type="dcterms:W3CDTF">2026-01-21T12:25:04Z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0x010100F63234F3B62B68468595C69EA3FAAFD4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