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15180" windowHeight="8070"/>
  </bookViews>
  <sheets>
    <sheet name="Tab5" sheetId="1" r:id="rId1"/>
  </sheets>
  <calcPr calcId="145621"/>
</workbook>
</file>

<file path=xl/calcChain.xml><?xml version="1.0" encoding="utf-8"?>
<calcChain xmlns="http://schemas.openxmlformats.org/spreadsheetml/2006/main">
  <c r="E31" i="1" l="1"/>
  <c r="F31" i="1"/>
  <c r="F30" i="1" l="1"/>
  <c r="E30" i="1"/>
  <c r="E29" i="1" l="1"/>
  <c r="F29" i="1"/>
  <c r="E28" i="1"/>
  <c r="F28" i="1"/>
  <c r="F27" i="1"/>
  <c r="E27" i="1"/>
  <c r="E26" i="1"/>
  <c r="F26" i="1"/>
  <c r="E25" i="1"/>
  <c r="F25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4" i="1"/>
</calcChain>
</file>

<file path=xl/sharedStrings.xml><?xml version="1.0" encoding="utf-8"?>
<sst xmlns="http://schemas.openxmlformats.org/spreadsheetml/2006/main" count="9" uniqueCount="9">
  <si>
    <t xml:space="preserve">Statistikkår
</t>
  </si>
  <si>
    <t xml:space="preserve">Registrert som igangsatt i statistikkåret
</t>
  </si>
  <si>
    <t xml:space="preserve">Faktisk igangsatt per desember i statistikkåret
</t>
  </si>
  <si>
    <t xml:space="preserve">Avvik 1 i prosent
</t>
  </si>
  <si>
    <t xml:space="preserve">Avvik 2 i prosent 
</t>
  </si>
  <si>
    <t>Antall igangsatte boliger. Registrert som igangsatt i statistikkåret, faktisk igangsatt per desember i statistikkåret og faktisk igangsatt per desember 2020</t>
  </si>
  <si>
    <t xml:space="preserve">Faktisk igangsatt per desember 2020
</t>
  </si>
  <si>
    <t>Avvik 1: Avvik i prosent mellom faktisk igangsetting per desember i statistikkåret og faktisk igangsetting per desember 2020</t>
  </si>
  <si>
    <t>Avvik 2: Avvik i prosent mellom registrert igangsetting og faktisk igangsetting per desember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</si>
</sst>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6">
    <font>
      <sz val="10"/>
      <name val="Arial"/>
    </font>
    <font>
      <sz val="8"/>
      <name val="Frutiger-Light"/>
    </font>
    <font>
      <sz val="8"/>
      <name val="Arial"/>
      <family val="2"/>
    </font>
    <font>
      <sz val="8"/>
      <name val="Arial"/>
      <family val="2"/>
    </font>
    <font>
      <sz val="8"/>
      <name val="Frutiger-Bold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3" fontId="1" fillId="0" borderId="0" xfId="0" applyNumberFormat="1" applyFont="1" applyBorder="1" applyAlignment="1">
      <alignment horizontal="right" vertical="top" wrapText="1"/>
    </xf>
    <xf numFmtId="0" fontId="1" fillId="0" borderId="0" xfId="0" applyFont="1" applyFill="1" applyBorder="1" applyAlignment="1">
      <alignment vertical="top" wrapText="1"/>
    </xf>
    <xf numFmtId="0" fontId="4" fillId="0" borderId="0" xfId="0" applyFont="1" applyAlignment="1">
      <alignment horizontal="centerContinuous" vertical="top" wrapText="1"/>
    </xf>
    <xf numFmtId="0" fontId="1" fillId="0" borderId="0" xfId="0" applyFont="1" applyBorder="1" applyAlignment="1">
      <alignment horizontal="left" vertical="top" wrapText="1"/>
    </xf>
    <xf numFmtId="0" fontId="2" fillId="0" borderId="0" xfId="0" applyFont="1"/>
    <xf numFmtId="0" fontId="5" fillId="0" borderId="0" xfId="0" applyFont="1" applyAlignment="1">
      <alignment horizontal="centerContinuous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Continuous" vertical="top" wrapText="1"/>
    </xf>
    <xf numFmtId="0" fontId="1" fillId="0" borderId="0" xfId="0" applyFont="1" applyBorder="1" applyAlignment="1">
      <alignment horizontal="right" vertical="top" wrapText="1"/>
    </xf>
    <xf numFmtId="165" fontId="0" fillId="0" borderId="0" xfId="0" applyNumberFormat="1"/>
    <xf numFmtId="164" fontId="2" fillId="0" borderId="0" xfId="0" applyNumberFormat="1" applyFont="1" applyAlignment="1">
      <alignment horizontal="right"/>
    </xf>
    <xf numFmtId="0" fontId="1" fillId="0" borderId="0" xfId="0" applyFont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tabSelected="1" workbookViewId="0">
      <selection activeCell="D18" sqref="D18"/>
    </sheetView>
  </sheetViews>
  <sheetFormatPr baseColWidth="10" defaultRowHeight="12.75"/>
  <cols>
    <col min="1" max="1" width="24.42578125" customWidth="1"/>
    <col min="2" max="2" width="14" customWidth="1"/>
    <col min="3" max="3" width="14.42578125" customWidth="1"/>
    <col min="4" max="4" width="14" customWidth="1"/>
    <col min="5" max="5" width="13.42578125" customWidth="1"/>
    <col min="6" max="6" width="12.85546875" customWidth="1"/>
  </cols>
  <sheetData>
    <row r="1" spans="1:7" ht="22.5">
      <c r="A1" s="5">
        <v>5</v>
      </c>
      <c r="B1" s="3" t="s">
        <v>5</v>
      </c>
      <c r="C1" s="6"/>
      <c r="D1" s="6"/>
      <c r="E1" s="6"/>
      <c r="F1" s="6"/>
    </row>
    <row r="2" spans="1:7" ht="40.9" customHeight="1">
      <c r="A2" s="2" t="s">
        <v>0</v>
      </c>
      <c r="B2" s="7" t="s">
        <v>1</v>
      </c>
      <c r="C2" s="8" t="s">
        <v>2</v>
      </c>
      <c r="D2" s="8" t="s">
        <v>6</v>
      </c>
      <c r="E2" s="8" t="s">
        <v>3</v>
      </c>
      <c r="F2" s="8" t="s">
        <v>4</v>
      </c>
    </row>
    <row r="3" spans="1:7">
      <c r="A3" s="2"/>
      <c r="B3" s="9"/>
      <c r="C3" s="9"/>
      <c r="D3" s="9"/>
      <c r="E3" s="9"/>
      <c r="F3" s="9"/>
    </row>
    <row r="4" spans="1:7">
      <c r="A4" s="4">
        <v>1993</v>
      </c>
      <c r="B4" s="1">
        <v>16194</v>
      </c>
      <c r="C4" s="1">
        <v>14311</v>
      </c>
      <c r="D4" s="1">
        <v>16437</v>
      </c>
      <c r="E4" s="11">
        <f>(C4-D4)/D4*100</f>
        <v>-12.934233740950296</v>
      </c>
      <c r="F4" s="11">
        <f>(B4-D4)/D4*100</f>
        <v>-1.4783719656871692</v>
      </c>
      <c r="G4" s="10"/>
    </row>
    <row r="5" spans="1:7">
      <c r="A5" s="4">
        <v>1994</v>
      </c>
      <c r="B5" s="1">
        <v>21240</v>
      </c>
      <c r="C5" s="1">
        <v>18779</v>
      </c>
      <c r="D5" s="1">
        <v>21712</v>
      </c>
      <c r="E5" s="11">
        <f t="shared" ref="E5:E31" si="0">(C5-D5)/D5*100</f>
        <v>-13.508658806190125</v>
      </c>
      <c r="F5" s="11">
        <f t="shared" ref="F5:F31" si="1">(B5-D5)/D5*100</f>
        <v>-2.1739130434782608</v>
      </c>
      <c r="G5" s="10"/>
    </row>
    <row r="6" spans="1:7">
      <c r="A6" s="4">
        <v>1995</v>
      </c>
      <c r="B6" s="1">
        <v>20011</v>
      </c>
      <c r="C6" s="1">
        <v>17591</v>
      </c>
      <c r="D6" s="1">
        <v>20915</v>
      </c>
      <c r="E6" s="11">
        <f t="shared" si="0"/>
        <v>-15.892899832655988</v>
      </c>
      <c r="F6" s="11">
        <f t="shared" si="1"/>
        <v>-4.3222567535261778</v>
      </c>
      <c r="G6" s="10"/>
    </row>
    <row r="7" spans="1:7">
      <c r="A7" s="4">
        <v>1996</v>
      </c>
      <c r="B7" s="1">
        <v>18743</v>
      </c>
      <c r="C7" s="1">
        <v>15493</v>
      </c>
      <c r="D7" s="1">
        <v>19247</v>
      </c>
      <c r="E7" s="11">
        <f t="shared" si="0"/>
        <v>-19.504338338442352</v>
      </c>
      <c r="F7" s="11">
        <f t="shared" si="1"/>
        <v>-2.6185899101158623</v>
      </c>
      <c r="G7" s="10"/>
    </row>
    <row r="8" spans="1:7">
      <c r="A8" s="4">
        <v>1997</v>
      </c>
      <c r="B8" s="1">
        <v>21259</v>
      </c>
      <c r="C8" s="1">
        <v>17249</v>
      </c>
      <c r="D8" s="1">
        <v>22676</v>
      </c>
      <c r="E8" s="11">
        <f t="shared" si="0"/>
        <v>-23.932792379608397</v>
      </c>
      <c r="F8" s="11">
        <f t="shared" si="1"/>
        <v>-6.2488975127888517</v>
      </c>
      <c r="G8" s="10"/>
    </row>
    <row r="9" spans="1:7">
      <c r="A9" s="4">
        <v>1998</v>
      </c>
      <c r="B9" s="1">
        <v>19646</v>
      </c>
      <c r="C9" s="1">
        <v>14499</v>
      </c>
      <c r="D9" s="1">
        <v>19475</v>
      </c>
      <c r="E9" s="11">
        <f t="shared" si="0"/>
        <v>-25.550706033376123</v>
      </c>
      <c r="F9" s="11">
        <f t="shared" si="1"/>
        <v>0.87804878048780499</v>
      </c>
      <c r="G9" s="10"/>
    </row>
    <row r="10" spans="1:7">
      <c r="A10" s="4">
        <v>1999</v>
      </c>
      <c r="B10" s="1">
        <v>20492</v>
      </c>
      <c r="C10" s="1">
        <v>14110</v>
      </c>
      <c r="D10" s="1">
        <v>19116</v>
      </c>
      <c r="E10" s="11">
        <f t="shared" si="0"/>
        <v>-26.1874869219502</v>
      </c>
      <c r="F10" s="11">
        <f t="shared" si="1"/>
        <v>7.1981586105879884</v>
      </c>
      <c r="G10" s="10"/>
    </row>
    <row r="11" spans="1:7">
      <c r="A11" s="4">
        <v>2000</v>
      </c>
      <c r="B11" s="1">
        <v>23550</v>
      </c>
      <c r="C11" s="1">
        <v>17489</v>
      </c>
      <c r="D11" s="1">
        <v>24180</v>
      </c>
      <c r="E11" s="11">
        <f t="shared" si="0"/>
        <v>-27.671629445822994</v>
      </c>
      <c r="F11" s="11">
        <f t="shared" si="1"/>
        <v>-2.6054590570719602</v>
      </c>
      <c r="G11" s="10"/>
    </row>
    <row r="12" spans="1:7">
      <c r="A12" s="4">
        <v>2001</v>
      </c>
      <c r="B12" s="1">
        <v>25266</v>
      </c>
      <c r="C12" s="1">
        <v>18166</v>
      </c>
      <c r="D12" s="1">
        <v>23798</v>
      </c>
      <c r="E12" s="11">
        <f t="shared" si="0"/>
        <v>-23.665854273468359</v>
      </c>
      <c r="F12" s="11">
        <f t="shared" si="1"/>
        <v>6.168585595428187</v>
      </c>
      <c r="G12" s="10"/>
    </row>
    <row r="13" spans="1:7">
      <c r="A13" s="4">
        <v>2002</v>
      </c>
      <c r="B13" s="1">
        <v>22980</v>
      </c>
      <c r="C13" s="1">
        <v>17445</v>
      </c>
      <c r="D13" s="1">
        <v>24704</v>
      </c>
      <c r="E13" s="11">
        <f t="shared" si="0"/>
        <v>-29.383905440414509</v>
      </c>
      <c r="F13" s="11">
        <f t="shared" si="1"/>
        <v>-6.9786269430051808</v>
      </c>
      <c r="G13" s="10"/>
    </row>
    <row r="14" spans="1:7">
      <c r="A14" s="4">
        <v>2003</v>
      </c>
      <c r="B14" s="1">
        <v>23177</v>
      </c>
      <c r="C14" s="1">
        <v>16246</v>
      </c>
      <c r="D14" s="1">
        <v>23245</v>
      </c>
      <c r="E14" s="11">
        <f t="shared" si="0"/>
        <v>-30.109701010970102</v>
      </c>
      <c r="F14" s="11">
        <f t="shared" si="1"/>
        <v>-0.29253602925360295</v>
      </c>
      <c r="G14" s="10"/>
    </row>
    <row r="15" spans="1:7">
      <c r="A15" s="4">
        <v>2004</v>
      </c>
      <c r="B15" s="1">
        <v>29999</v>
      </c>
      <c r="C15" s="1">
        <v>22804</v>
      </c>
      <c r="D15" s="1">
        <v>31687</v>
      </c>
      <c r="E15" s="11">
        <f t="shared" si="0"/>
        <v>-28.033578439107522</v>
      </c>
      <c r="F15" s="11">
        <f t="shared" si="1"/>
        <v>-5.3271057531479791</v>
      </c>
      <c r="G15" s="10"/>
    </row>
    <row r="16" spans="1:7">
      <c r="A16" s="4">
        <v>2005</v>
      </c>
      <c r="B16" s="1">
        <v>31608</v>
      </c>
      <c r="C16" s="1">
        <v>22451</v>
      </c>
      <c r="D16" s="1">
        <v>32648</v>
      </c>
      <c r="E16" s="11">
        <f t="shared" si="0"/>
        <v>-31.233153638814017</v>
      </c>
      <c r="F16" s="11">
        <f t="shared" si="1"/>
        <v>-3.1854937515314874</v>
      </c>
      <c r="G16" s="10"/>
    </row>
    <row r="17" spans="1:7">
      <c r="A17" s="4">
        <v>2006</v>
      </c>
      <c r="B17" s="1">
        <v>33314</v>
      </c>
      <c r="C17" s="1">
        <v>24008</v>
      </c>
      <c r="D17" s="1">
        <v>34422</v>
      </c>
      <c r="E17" s="11">
        <f t="shared" si="0"/>
        <v>-30.253907384812038</v>
      </c>
      <c r="F17" s="11">
        <f t="shared" si="1"/>
        <v>-3.2188716518505607</v>
      </c>
      <c r="G17" s="10"/>
    </row>
    <row r="18" spans="1:7">
      <c r="A18" s="4">
        <v>2007</v>
      </c>
      <c r="B18" s="1">
        <v>32520</v>
      </c>
      <c r="C18" s="1">
        <v>22296</v>
      </c>
      <c r="D18" s="1">
        <v>32344</v>
      </c>
      <c r="E18" s="11">
        <f t="shared" si="0"/>
        <v>-31.0660400692555</v>
      </c>
      <c r="F18" s="11">
        <f t="shared" si="1"/>
        <v>0.54415038337867916</v>
      </c>
      <c r="G18" s="10"/>
    </row>
    <row r="19" spans="1:7">
      <c r="A19" s="4">
        <v>2008</v>
      </c>
      <c r="B19" s="1">
        <v>25950</v>
      </c>
      <c r="C19" s="1">
        <v>15798</v>
      </c>
      <c r="D19" s="1">
        <v>21628</v>
      </c>
      <c r="E19" s="11">
        <f t="shared" si="0"/>
        <v>-26.955798039578326</v>
      </c>
      <c r="F19" s="11">
        <f t="shared" si="1"/>
        <v>19.983354910301461</v>
      </c>
      <c r="G19" s="10"/>
    </row>
    <row r="20" spans="1:7">
      <c r="A20" s="4">
        <v>2009</v>
      </c>
      <c r="B20" s="1">
        <v>19748</v>
      </c>
      <c r="C20" s="1">
        <v>13324</v>
      </c>
      <c r="D20" s="1">
        <v>18090</v>
      </c>
      <c r="E20" s="11">
        <f t="shared" si="0"/>
        <v>-26.346047540077389</v>
      </c>
      <c r="F20" s="11">
        <f t="shared" si="1"/>
        <v>9.1652846876727487</v>
      </c>
      <c r="G20" s="10"/>
    </row>
    <row r="21" spans="1:7">
      <c r="A21" s="4">
        <v>2010</v>
      </c>
      <c r="B21" s="1">
        <v>21145</v>
      </c>
      <c r="C21" s="1">
        <v>16112</v>
      </c>
      <c r="D21" s="1">
        <v>22445</v>
      </c>
      <c r="E21" s="11">
        <f t="shared" si="0"/>
        <v>-28.215638226776562</v>
      </c>
      <c r="F21" s="11">
        <f t="shared" si="1"/>
        <v>-5.7919358431721992</v>
      </c>
      <c r="G21" s="10"/>
    </row>
    <row r="22" spans="1:7">
      <c r="A22" s="4">
        <v>2011</v>
      </c>
      <c r="B22" s="1">
        <v>27735</v>
      </c>
      <c r="C22" s="1">
        <v>21597</v>
      </c>
      <c r="D22" s="1">
        <v>28880</v>
      </c>
      <c r="E22" s="11">
        <f t="shared" si="0"/>
        <v>-25.218144044321328</v>
      </c>
      <c r="F22" s="11">
        <f t="shared" si="1"/>
        <v>-3.9646814404432136</v>
      </c>
      <c r="G22" s="10"/>
    </row>
    <row r="23" spans="1:7">
      <c r="A23" s="4">
        <v>2012</v>
      </c>
      <c r="B23" s="1">
        <v>30189</v>
      </c>
      <c r="C23" s="1">
        <v>22654</v>
      </c>
      <c r="D23" s="1">
        <v>29403</v>
      </c>
      <c r="E23" s="11">
        <f t="shared" si="0"/>
        <v>-22.953440125157297</v>
      </c>
      <c r="F23" s="11">
        <f t="shared" si="1"/>
        <v>2.673196612590552</v>
      </c>
      <c r="G23" s="10"/>
    </row>
    <row r="24" spans="1:7">
      <c r="A24" s="4">
        <v>2013</v>
      </c>
      <c r="B24" s="1">
        <v>30450</v>
      </c>
      <c r="C24" s="1">
        <v>23629</v>
      </c>
      <c r="D24" s="1">
        <v>29228</v>
      </c>
      <c r="E24" s="11">
        <f t="shared" si="0"/>
        <v>-19.156288490488574</v>
      </c>
      <c r="F24" s="11">
        <f t="shared" si="1"/>
        <v>4.180922403175038</v>
      </c>
      <c r="G24" s="10"/>
    </row>
    <row r="25" spans="1:7">
      <c r="A25" s="4">
        <v>2014</v>
      </c>
      <c r="B25" s="1">
        <v>27250</v>
      </c>
      <c r="C25" s="1">
        <v>21504</v>
      </c>
      <c r="D25" s="1">
        <v>26541</v>
      </c>
      <c r="E25" s="11">
        <f t="shared" si="0"/>
        <v>-18.978184695376964</v>
      </c>
      <c r="F25" s="11">
        <f t="shared" si="1"/>
        <v>2.6713386835462116</v>
      </c>
      <c r="G25" s="10"/>
    </row>
    <row r="26" spans="1:7">
      <c r="A26" s="4">
        <v>2015</v>
      </c>
      <c r="B26" s="1">
        <v>31301</v>
      </c>
      <c r="C26" s="1">
        <v>26230</v>
      </c>
      <c r="D26" s="1">
        <v>31714</v>
      </c>
      <c r="E26" s="11">
        <f t="shared" si="0"/>
        <v>-17.292047676105192</v>
      </c>
      <c r="F26" s="11">
        <f t="shared" si="1"/>
        <v>-1.3022639843602195</v>
      </c>
      <c r="G26" s="10"/>
    </row>
    <row r="27" spans="1:7">
      <c r="A27" s="4">
        <v>2016</v>
      </c>
      <c r="B27" s="1">
        <v>36203</v>
      </c>
      <c r="C27" s="1">
        <v>30085</v>
      </c>
      <c r="D27" s="1">
        <v>35312</v>
      </c>
      <c r="E27" s="11">
        <f t="shared" si="0"/>
        <v>-14.802333484367921</v>
      </c>
      <c r="F27" s="11">
        <f t="shared" si="1"/>
        <v>2.5232215677390122</v>
      </c>
      <c r="G27" s="10"/>
    </row>
    <row r="28" spans="1:7">
      <c r="A28" s="4">
        <v>2017</v>
      </c>
      <c r="B28" s="1">
        <v>35273</v>
      </c>
      <c r="C28" s="1">
        <v>30639</v>
      </c>
      <c r="D28" s="1">
        <v>36322</v>
      </c>
      <c r="E28" s="11">
        <f t="shared" si="0"/>
        <v>-15.646164858763283</v>
      </c>
      <c r="F28" s="11">
        <f t="shared" si="1"/>
        <v>-2.888056825064699</v>
      </c>
      <c r="G28" s="10"/>
    </row>
    <row r="29" spans="1:7">
      <c r="A29" s="4">
        <v>2018</v>
      </c>
      <c r="B29" s="1">
        <v>31647</v>
      </c>
      <c r="C29" s="1">
        <v>25793</v>
      </c>
      <c r="D29" s="1">
        <v>30295</v>
      </c>
      <c r="E29" s="11">
        <f t="shared" si="0"/>
        <v>-14.860538042581284</v>
      </c>
      <c r="F29" s="11">
        <f t="shared" si="1"/>
        <v>4.4627826373989103</v>
      </c>
      <c r="G29" s="10"/>
    </row>
    <row r="30" spans="1:7" ht="14.25" customHeight="1">
      <c r="A30" s="4">
        <v>2019</v>
      </c>
      <c r="B30" s="1">
        <v>31643</v>
      </c>
      <c r="C30" s="1">
        <v>26996</v>
      </c>
      <c r="D30" s="1">
        <v>31413</v>
      </c>
      <c r="E30" s="11">
        <f t="shared" si="0"/>
        <v>-14.06105752395505</v>
      </c>
      <c r="F30" s="11">
        <f t="shared" si="1"/>
        <v>0.7321809441950784</v>
      </c>
      <c r="G30" s="10"/>
    </row>
    <row r="31" spans="1:7" ht="14.25" customHeight="1">
      <c r="A31" s="4">
        <v>2020</v>
      </c>
      <c r="B31" s="1">
        <v>29948</v>
      </c>
      <c r="C31" s="1">
        <v>24922</v>
      </c>
      <c r="D31" s="1">
        <v>24922</v>
      </c>
      <c r="E31" s="11">
        <f t="shared" si="0"/>
        <v>0</v>
      </c>
      <c r="F31" s="11">
        <f t="shared" si="1"/>
        <v>20.166920792873768</v>
      </c>
      <c r="G31" s="10"/>
    </row>
    <row r="32" spans="1:7" ht="17.45" customHeight="1">
      <c r="A32" s="12" t="s">
        <v>7</v>
      </c>
      <c r="B32" s="12"/>
      <c r="C32" s="12"/>
      <c r="D32" s="12"/>
      <c r="E32" s="12"/>
      <c r="F32" s="12"/>
    </row>
    <row r="33" spans="1:6" ht="16.899999999999999" customHeight="1">
      <c r="A33" s="12" t="s">
        <v>8</v>
      </c>
      <c r="B33" s="12"/>
      <c r="C33" s="12"/>
      <c r="D33" s="12"/>
      <c r="E33" s="12"/>
      <c r="F33" s="12"/>
    </row>
    <row r="38" spans="1:6" ht="12" customHeight="1"/>
  </sheetData>
  <mergeCells count="2">
    <mergeCell ref="A32:F32"/>
    <mergeCell ref="A33:F33"/>
  </mergeCells>
  <phoneticPr fontId="3" type="noConversion"/>
  <pageMargins left="0.18" right="0.78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Tab5</vt:lpstr>
    </vt:vector>
  </TitlesOfParts>
  <Company>Statistisk sentralbyrå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Egil Bjørke</dc:creator>
  <cp:lastModifiedBy>Mathiesen, Jens</cp:lastModifiedBy>
  <cp:lastPrinted>2017-02-13T07:50:02Z</cp:lastPrinted>
  <dcterms:created xsi:type="dcterms:W3CDTF">2011-03-08T11:00:28Z</dcterms:created>
  <dcterms:modified xsi:type="dcterms:W3CDTF">2021-02-04T10:20:03Z</dcterms:modified>
</cp:coreProperties>
</file>