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file01.ssb.no\ssb\Organisasjon\A300\S312\Register\Arblonn\02_Planlegge\Månedstall\Publisering\2020M10\"/>
    </mc:Choice>
  </mc:AlternateContent>
  <xr:revisionPtr revIDLastSave="0" documentId="13_ncr:1_{C6AAE9BE-FE94-4F4B-93EC-20CB23F1E586}" xr6:coauthVersionLast="36" xr6:coauthVersionMax="36" xr10:uidLastSave="{00000000-0000-0000-0000-000000000000}"/>
  <bookViews>
    <workbookView xWindow="1170" yWindow="0" windowWidth="24645" windowHeight="12450" xr2:uid="{00000000-000D-0000-FFFF-FFFF00000000}"/>
  </bookViews>
  <sheets>
    <sheet name="Hovedtall" sheetId="1" r:id="rId1"/>
    <sheet name="Sektor" sheetId="2" r:id="rId2"/>
    <sheet name="Næring" sheetId="3" r:id="rId3"/>
    <sheet name="Alder og kjøn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2" i="4" l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J8" i="2"/>
  <c r="J7" i="2"/>
  <c r="J6" i="2"/>
  <c r="J5" i="2"/>
  <c r="G8" i="2"/>
  <c r="G7" i="2"/>
  <c r="G6" i="2"/>
  <c r="G5" i="2"/>
  <c r="D5" i="2"/>
  <c r="D8" i="2"/>
  <c r="D7" i="2"/>
  <c r="D6" i="2"/>
</calcChain>
</file>

<file path=xl/sharedStrings.xml><?xml version="1.0" encoding="utf-8"?>
<sst xmlns="http://schemas.openxmlformats.org/spreadsheetml/2006/main" count="134" uniqueCount="78">
  <si>
    <t>Tabell 1. Lønnstakere, jobber (arbeidsforhold) og kontantlønn. Foreløpige tall</t>
  </si>
  <si>
    <t/>
  </si>
  <si>
    <t>Antall lønnstakere</t>
  </si>
  <si>
    <t>Antall jobber (arbeidsforhold)</t>
  </si>
  <si>
    <t>Gjennomsnittlig kontantlønn</t>
  </si>
  <si>
    <t>Nedre kvartil, kontantlønn</t>
  </si>
  <si>
    <t>Median kontantlønn</t>
  </si>
  <si>
    <t>Øvre kvartil, kontantlønn</t>
  </si>
  <si>
    <t>Januar 2018</t>
  </si>
  <si>
    <t>Februar 2018</t>
  </si>
  <si>
    <t>Mars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</si>
  <si>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</si>
  <si>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</si>
  <si>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</si>
  <si>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</si>
  <si>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</si>
  <si>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</si>
  <si>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</si>
  <si>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</si>
  <si>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Desember 2018</t>
  </si>
  <si>
    <t>Januar 2019</t>
  </si>
  <si>
    <t>Februar 2019</t>
  </si>
  <si>
    <t>Mars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</si>
  <si>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</si>
  <si>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</si>
  <si>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</si>
  <si>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</si>
  <si>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</si>
  <si>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</si>
  <si>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</si>
  <si>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</si>
  <si>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Desember 2019</t>
  </si>
  <si>
    <t>Januar 2020</t>
  </si>
  <si>
    <t>Februar 2020</t>
  </si>
  <si>
    <t>Mars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</si>
  <si>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</si>
  <si>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</si>
  <si>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</si>
  <si>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</si>
  <si>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</si>
  <si>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</si>
  <si>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</si>
  <si>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Kilde: Månedstall fra a-ordningen, Statistisk sentralbyrå</t>
  </si>
  <si>
    <t>Tabell 2. Lønnstakere, jobber (arbeidsforhold) og kontantlønn etter sektor. Foreløpige tall</t>
  </si>
  <si>
    <t>Alle sektorer</t>
  </si>
  <si>
    <t>Kommuneforvaltningen</t>
  </si>
  <si>
    <t>Privat sektor, offentlig eide foretak og uoppgitt</t>
  </si>
  <si>
    <t>Statsforvaltningen</t>
  </si>
  <si>
    <t>Tabell 3. Lønnstakere, jobber (arbeidsforhold) og kontantlønn etter næring. Foreløpige tall</t>
  </si>
  <si>
    <t>00-99 Alle næringer</t>
  </si>
  <si>
    <t>01-03 Jordbruk, skogbruk og fiske</t>
  </si>
  <si>
    <t>05-09 Bergverksdrift og utvinning</t>
  </si>
  <si>
    <t>10-33 Industri</t>
  </si>
  <si>
    <t>35-39 Elektrisitet, vann og renovasjon</t>
  </si>
  <si>
    <t>41-43 Bygge- og anleggsvirksomhet</t>
  </si>
  <si>
    <t>45-47 Varehandel, reparasjon av motorvogner</t>
  </si>
  <si>
    <t>49-53 Transport og lagring</t>
  </si>
  <si>
    <t>55-56 Overnattings- og serveringsvirksomhet</t>
  </si>
  <si>
    <t>58-63 Informasjon og kommunikasjon</t>
  </si>
  <si>
    <t>64-66 Finansiering og forsikring</t>
  </si>
  <si>
    <t>68-75 Teknisk tjenesteyting, eiendomsdrift</t>
  </si>
  <si>
    <t>77-82 Forretningsmessig tjenesteyting</t>
  </si>
  <si>
    <t>84 Off.adm., forsvar, sosialforsikring</t>
  </si>
  <si>
    <t>85 Undervisning</t>
  </si>
  <si>
    <t>86-88 Helse- og sosialtjenester</t>
  </si>
  <si>
    <t>90-99 Personlig tjenesteyting</t>
  </si>
  <si>
    <t>XX Uoppgitt</t>
  </si>
  <si>
    <t>Tabell 4. Lønnstakere, jobber (arbeidsforhold) og kontantlønn etter alder. Foreløpige tall</t>
  </si>
  <si>
    <t>Alle aldre</t>
  </si>
  <si>
    <t>Begge kjønn</t>
  </si>
  <si>
    <t>Menn</t>
  </si>
  <si>
    <t>Kvinner</t>
  </si>
  <si>
    <t>Under 25 år</t>
  </si>
  <si>
    <t>25-39 år</t>
  </si>
  <si>
    <t>40-54 år</t>
  </si>
  <si>
    <t>55-66 år</t>
  </si>
  <si>
    <t>67 år eller eldre</t>
  </si>
  <si>
    <t>Prosentvis 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</si>
</sst>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indexed="8"/>
      <name val="Arial"/>
    </font>
    <font>
      <sz val="10"/>
      <color indexed="8"/>
      <name val="Arial"/>
    </font>
    <font>
      <b/>
      <i/>
      <sz val="10"/>
      <color indexed="8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/>
    <xf numFmtId="0" fontId="18" fillId="34" borderId="10" xfId="0" applyNumberFormat="1" applyFont="1" applyFill="1" applyBorder="1" applyAlignment="1" applyProtection="1">
      <alignment horizontal="center" wrapText="1"/>
    </xf>
    <xf numFmtId="0" fontId="18" fillId="34" borderId="10" xfId="0" applyNumberFormat="1" applyFont="1" applyFill="1" applyBorder="1" applyAlignment="1" applyProtection="1">
      <alignment horizontal="left" vertical="top" wrapText="1"/>
    </xf>
    <xf numFmtId="164" fontId="19" fillId="34" borderId="10" xfId="1" applyNumberFormat="1" applyFont="1" applyFill="1" applyBorder="1" applyAlignment="1" applyProtection="1">
      <alignment horizontal="right" wrapText="1"/>
    </xf>
    <xf numFmtId="43" fontId="19" fillId="34" borderId="10" xfId="1" applyNumberFormat="1" applyFont="1" applyFill="1" applyBorder="1" applyAlignment="1" applyProtection="1">
      <alignment horizontal="right" wrapText="1"/>
    </xf>
    <xf numFmtId="0" fontId="18" fillId="34" borderId="15" xfId="0" applyNumberFormat="1" applyFont="1" applyFill="1" applyBorder="1" applyAlignment="1" applyProtection="1">
      <alignment horizontal="center" wrapText="1"/>
    </xf>
    <xf numFmtId="2" fontId="19" fillId="34" borderId="10" xfId="0" applyNumberFormat="1" applyFont="1" applyFill="1" applyBorder="1" applyAlignment="1" applyProtection="1">
      <alignment horizontal="right" wrapText="1"/>
    </xf>
    <xf numFmtId="0" fontId="20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18" fillId="34" borderId="14" xfId="0" applyNumberFormat="1" applyFont="1" applyFill="1" applyBorder="1" applyAlignment="1" applyProtection="1">
      <alignment horizontal="center" wrapText="1"/>
    </xf>
    <xf numFmtId="0" fontId="18" fillId="34" borderId="15" xfId="0" applyNumberFormat="1" applyFont="1" applyFill="1" applyBorder="1" applyAlignment="1" applyProtection="1">
      <alignment horizontal="center" wrapText="1"/>
    </xf>
    <xf numFmtId="0" fontId="18" fillId="34" borderId="11" xfId="0" applyNumberFormat="1" applyFont="1" applyFill="1" applyBorder="1" applyAlignment="1" applyProtection="1">
      <alignment horizontal="center" wrapText="1"/>
    </xf>
    <xf numFmtId="0" fontId="18" fillId="34" borderId="17" xfId="0" applyNumberFormat="1" applyFont="1" applyFill="1" applyBorder="1" applyAlignment="1" applyProtection="1">
      <alignment horizontal="center" wrapText="1"/>
    </xf>
    <xf numFmtId="0" fontId="18" fillId="34" borderId="12" xfId="0" applyNumberFormat="1" applyFont="1" applyFill="1" applyBorder="1" applyAlignment="1" applyProtection="1">
      <alignment horizontal="center" wrapText="1"/>
    </xf>
    <xf numFmtId="0" fontId="18" fillId="34" borderId="18" xfId="0" applyNumberFormat="1" applyFont="1" applyFill="1" applyBorder="1" applyAlignment="1" applyProtection="1">
      <alignment horizontal="center" wrapText="1"/>
    </xf>
    <xf numFmtId="0" fontId="18" fillId="34" borderId="21" xfId="0" applyNumberFormat="1" applyFont="1" applyFill="1" applyBorder="1" applyAlignment="1" applyProtection="1">
      <alignment horizontal="center" wrapText="1"/>
    </xf>
    <xf numFmtId="0" fontId="18" fillId="34" borderId="22" xfId="0" applyNumberFormat="1" applyFont="1" applyFill="1" applyBorder="1" applyAlignment="1" applyProtection="1">
      <alignment horizontal="center" wrapText="1"/>
    </xf>
    <xf numFmtId="0" fontId="18" fillId="34" borderId="23" xfId="0" applyNumberFormat="1" applyFont="1" applyFill="1" applyBorder="1" applyAlignment="1" applyProtection="1">
      <alignment horizontal="center" wrapText="1"/>
    </xf>
    <xf numFmtId="0" fontId="18" fillId="34" borderId="14" xfId="0" applyNumberFormat="1" applyFont="1" applyFill="1" applyBorder="1" applyAlignment="1" applyProtection="1">
      <alignment horizontal="left" vertical="top" wrapText="1"/>
    </xf>
    <xf numFmtId="0" fontId="18" fillId="34" borderId="16" xfId="0" applyNumberFormat="1" applyFont="1" applyFill="1" applyBorder="1" applyAlignment="1" applyProtection="1">
      <alignment horizontal="left" vertical="top" wrapText="1"/>
    </xf>
    <xf numFmtId="0" fontId="18" fillId="34" borderId="15" xfId="0" applyNumberFormat="1" applyFont="1" applyFill="1" applyBorder="1" applyAlignment="1" applyProtection="1">
      <alignment horizontal="left" vertical="top" wrapText="1"/>
    </xf>
    <xf numFmtId="0" fontId="18" fillId="34" borderId="13" xfId="0" applyNumberFormat="1" applyFont="1" applyFill="1" applyBorder="1" applyAlignment="1" applyProtection="1">
      <alignment horizontal="center" wrapText="1"/>
    </xf>
    <xf numFmtId="0" fontId="18" fillId="34" borderId="19" xfId="0" applyNumberFormat="1" applyFont="1" applyFill="1" applyBorder="1" applyAlignment="1" applyProtection="1">
      <alignment horizontal="center" wrapText="1"/>
    </xf>
    <xf numFmtId="0" fontId="18" fillId="34" borderId="20" xfId="0" applyNumberFormat="1" applyFont="1" applyFill="1" applyBorder="1" applyAlignment="1" applyProtection="1">
      <alignment horizontal="center" wrapText="1"/>
    </xf>
  </cellXfs>
  <cellStyles count="43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sqref="A1:G1"/>
    </sheetView>
  </sheetViews>
  <sheetFormatPr baseColWidth="10" defaultRowHeight="15" x14ac:dyDescent="0.25"/>
  <cols>
    <col min="1" max="1" width="28.5703125" style="1" bestFit="1" customWidth="1"/>
    <col min="2" max="7" width="14.28515625" style="1" bestFit="1" customWidth="1"/>
    <col min="8" max="16384" width="11.42578125" style="1"/>
  </cols>
  <sheetData>
    <row r="1" spans="1:7" ht="27.9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4.1" customHeight="1" x14ac:dyDescent="0.25">
      <c r="A2" s="2"/>
    </row>
    <row r="3" spans="1:7" ht="26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s="4" t="s">
        <v>8</v>
      </c>
      <c r="B4" s="5">
        <v>2462043</v>
      </c>
      <c r="C4" s="5">
        <v>2707827</v>
      </c>
      <c r="D4" s="5">
        <v>36370.699999999997</v>
      </c>
      <c r="E4" s="5">
        <v>17619.419999999998</v>
      </c>
      <c r="F4" s="5">
        <v>35200</v>
      </c>
      <c r="G4" s="5">
        <v>47633.4</v>
      </c>
    </row>
    <row r="5" spans="1:7" x14ac:dyDescent="0.25">
      <c r="A5" s="4" t="s">
        <v>9</v>
      </c>
      <c r="B5" s="5">
        <v>2514027</v>
      </c>
      <c r="C5" s="5">
        <v>2759553</v>
      </c>
      <c r="D5" s="5">
        <v>37443.449999999997</v>
      </c>
      <c r="E5" s="5">
        <v>18150</v>
      </c>
      <c r="F5" s="5">
        <v>35865</v>
      </c>
      <c r="G5" s="5">
        <v>48241.7</v>
      </c>
    </row>
    <row r="6" spans="1:7" x14ac:dyDescent="0.25">
      <c r="A6" s="4" t="s">
        <v>10</v>
      </c>
      <c r="B6" s="5">
        <v>2526315</v>
      </c>
      <c r="C6" s="5">
        <v>2776001</v>
      </c>
      <c r="D6" s="5">
        <v>38104.75</v>
      </c>
      <c r="E6" s="5">
        <v>17794.09</v>
      </c>
      <c r="F6" s="5">
        <v>35354.94</v>
      </c>
      <c r="G6" s="5">
        <v>48066.66</v>
      </c>
    </row>
    <row r="7" spans="1:7" x14ac:dyDescent="0.25">
      <c r="A7" s="4" t="s">
        <v>11</v>
      </c>
      <c r="B7" s="5">
        <v>2536149</v>
      </c>
      <c r="C7" s="5">
        <v>2792133</v>
      </c>
      <c r="D7" s="5">
        <v>37964.620000000003</v>
      </c>
      <c r="E7" s="5">
        <v>17925</v>
      </c>
      <c r="F7" s="5">
        <v>35704.589999999997</v>
      </c>
      <c r="G7" s="5">
        <v>48280</v>
      </c>
    </row>
    <row r="8" spans="1:7" x14ac:dyDescent="0.25">
      <c r="A8" s="4" t="s">
        <v>12</v>
      </c>
      <c r="B8" s="5">
        <v>2551686</v>
      </c>
      <c r="C8" s="5">
        <v>2811496</v>
      </c>
      <c r="D8" s="5">
        <v>38513</v>
      </c>
      <c r="E8" s="5">
        <v>18613.650000000001</v>
      </c>
      <c r="F8" s="5">
        <v>36445.24</v>
      </c>
      <c r="G8" s="5">
        <v>49544.38</v>
      </c>
    </row>
    <row r="9" spans="1:7" x14ac:dyDescent="0.25">
      <c r="A9" s="4" t="s">
        <v>13</v>
      </c>
      <c r="B9" s="5">
        <v>2601912</v>
      </c>
      <c r="C9" s="5">
        <v>2892959</v>
      </c>
      <c r="D9" s="5">
        <v>44815.3</v>
      </c>
      <c r="E9" s="5">
        <v>19243.73</v>
      </c>
      <c r="F9" s="5">
        <v>41336.910000000003</v>
      </c>
      <c r="G9" s="5">
        <v>59518.41</v>
      </c>
    </row>
    <row r="10" spans="1:7" x14ac:dyDescent="0.25">
      <c r="A10" s="4" t="s">
        <v>14</v>
      </c>
      <c r="B10" s="5">
        <v>2579996</v>
      </c>
      <c r="C10" s="5">
        <v>2857965</v>
      </c>
      <c r="D10" s="5">
        <v>36759.69</v>
      </c>
      <c r="E10" s="5">
        <v>16629.150000000001</v>
      </c>
      <c r="F10" s="5">
        <v>35289.5</v>
      </c>
      <c r="G10" s="5">
        <v>48854.1</v>
      </c>
    </row>
    <row r="11" spans="1:7" x14ac:dyDescent="0.25">
      <c r="A11" s="4" t="s">
        <v>15</v>
      </c>
      <c r="B11" s="5">
        <v>2597556</v>
      </c>
      <c r="C11" s="5">
        <v>2847138</v>
      </c>
      <c r="D11" s="5">
        <v>35826.6</v>
      </c>
      <c r="E11" s="5">
        <v>17545.669999999998</v>
      </c>
      <c r="F11" s="5">
        <v>34892.39</v>
      </c>
      <c r="G11" s="5">
        <v>47429</v>
      </c>
    </row>
    <row r="12" spans="1:7" x14ac:dyDescent="0.25">
      <c r="A12" s="4" t="s">
        <v>16</v>
      </c>
      <c r="B12" s="5">
        <v>2593072</v>
      </c>
      <c r="C12" s="5">
        <v>2856118</v>
      </c>
      <c r="D12" s="5">
        <v>36889.93</v>
      </c>
      <c r="E12" s="5">
        <v>18281.25</v>
      </c>
      <c r="F12" s="5">
        <v>36166.839999999997</v>
      </c>
      <c r="G12" s="5">
        <v>48661.49</v>
      </c>
    </row>
    <row r="13" spans="1:7" x14ac:dyDescent="0.25">
      <c r="A13" s="4" t="s">
        <v>17</v>
      </c>
      <c r="B13" s="5">
        <v>2585643</v>
      </c>
      <c r="C13" s="5">
        <v>2851209</v>
      </c>
      <c r="D13" s="5">
        <v>37230.49</v>
      </c>
      <c r="E13" s="5">
        <v>18240</v>
      </c>
      <c r="F13" s="5">
        <v>36400</v>
      </c>
      <c r="G13" s="5">
        <v>49163</v>
      </c>
    </row>
    <row r="14" spans="1:7" x14ac:dyDescent="0.25">
      <c r="A14" s="4" t="s">
        <v>18</v>
      </c>
      <c r="B14" s="5">
        <v>2598461</v>
      </c>
      <c r="C14" s="5">
        <v>2866228</v>
      </c>
      <c r="D14" s="5">
        <v>37895.01</v>
      </c>
      <c r="E14" s="5">
        <v>18706.400000000001</v>
      </c>
      <c r="F14" s="5">
        <v>36960</v>
      </c>
      <c r="G14" s="5">
        <v>50000</v>
      </c>
    </row>
    <row r="15" spans="1:7" x14ac:dyDescent="0.25">
      <c r="A15" s="4" t="s">
        <v>19</v>
      </c>
      <c r="B15" s="5">
        <v>2617760</v>
      </c>
      <c r="C15" s="5">
        <v>2912118</v>
      </c>
      <c r="D15" s="5">
        <v>39716.22</v>
      </c>
      <c r="E15" s="5">
        <v>18250</v>
      </c>
      <c r="F15" s="5">
        <v>37170</v>
      </c>
      <c r="G15" s="5">
        <v>51208.33</v>
      </c>
    </row>
    <row r="16" spans="1:7" x14ac:dyDescent="0.25">
      <c r="A16" s="4" t="s">
        <v>20</v>
      </c>
      <c r="B16" s="5">
        <v>2504834</v>
      </c>
      <c r="C16" s="5">
        <v>2753166</v>
      </c>
      <c r="D16" s="5">
        <v>37476.85</v>
      </c>
      <c r="E16" s="5">
        <v>18221.7</v>
      </c>
      <c r="F16" s="5">
        <v>36350</v>
      </c>
      <c r="G16" s="5">
        <v>49317.33</v>
      </c>
    </row>
    <row r="17" spans="1:7" x14ac:dyDescent="0.25">
      <c r="A17" s="4" t="s">
        <v>21</v>
      </c>
      <c r="B17" s="5">
        <v>2559881</v>
      </c>
      <c r="C17" s="5">
        <v>2811112</v>
      </c>
      <c r="D17" s="5">
        <v>38885.65</v>
      </c>
      <c r="E17" s="5">
        <v>18955.02</v>
      </c>
      <c r="F17" s="5">
        <v>37220.93</v>
      </c>
      <c r="G17" s="5">
        <v>50000</v>
      </c>
    </row>
    <row r="18" spans="1:7" x14ac:dyDescent="0.25">
      <c r="A18" s="4" t="s">
        <v>22</v>
      </c>
      <c r="B18" s="5">
        <v>2579994</v>
      </c>
      <c r="C18" s="5">
        <v>2835624</v>
      </c>
      <c r="D18" s="5">
        <v>39671.480000000003</v>
      </c>
      <c r="E18" s="5">
        <v>18525.8</v>
      </c>
      <c r="F18" s="5">
        <v>36642.910000000003</v>
      </c>
      <c r="G18" s="5">
        <v>49810</v>
      </c>
    </row>
    <row r="19" spans="1:7" x14ac:dyDescent="0.25">
      <c r="A19" s="4" t="s">
        <v>23</v>
      </c>
      <c r="B19" s="5">
        <v>2589887</v>
      </c>
      <c r="C19" s="5">
        <v>2853424</v>
      </c>
      <c r="D19" s="5">
        <v>38933.339999999997</v>
      </c>
      <c r="E19" s="5">
        <v>18680</v>
      </c>
      <c r="F19" s="5">
        <v>36883.33</v>
      </c>
      <c r="G19" s="5">
        <v>49941.21</v>
      </c>
    </row>
    <row r="20" spans="1:7" x14ac:dyDescent="0.25">
      <c r="A20" s="4" t="s">
        <v>24</v>
      </c>
      <c r="B20" s="5">
        <v>2603850</v>
      </c>
      <c r="C20" s="5">
        <v>2867853</v>
      </c>
      <c r="D20" s="5">
        <v>39876.120000000003</v>
      </c>
      <c r="E20" s="5">
        <v>19298.400000000001</v>
      </c>
      <c r="F20" s="5">
        <v>37909.589999999997</v>
      </c>
      <c r="G20" s="5">
        <v>51228.66</v>
      </c>
    </row>
    <row r="21" spans="1:7" x14ac:dyDescent="0.25">
      <c r="A21" s="4" t="s">
        <v>25</v>
      </c>
      <c r="B21" s="5">
        <v>2646295</v>
      </c>
      <c r="C21" s="5">
        <v>2941953</v>
      </c>
      <c r="D21" s="5">
        <v>46285.599999999999</v>
      </c>
      <c r="E21" s="5">
        <v>19979.84</v>
      </c>
      <c r="F21" s="5">
        <v>42679.41</v>
      </c>
      <c r="G21" s="5">
        <v>61361.06</v>
      </c>
    </row>
    <row r="22" spans="1:7" x14ac:dyDescent="0.25">
      <c r="A22" s="4" t="s">
        <v>26</v>
      </c>
      <c r="B22" s="5">
        <v>2634636</v>
      </c>
      <c r="C22" s="5">
        <v>2916190</v>
      </c>
      <c r="D22" s="5">
        <v>38596.69</v>
      </c>
      <c r="E22" s="5">
        <v>17504.82</v>
      </c>
      <c r="F22" s="5">
        <v>36970.550000000003</v>
      </c>
      <c r="G22" s="5">
        <v>51041.67</v>
      </c>
    </row>
    <row r="23" spans="1:7" x14ac:dyDescent="0.25">
      <c r="A23" s="4" t="s">
        <v>27</v>
      </c>
      <c r="B23" s="5">
        <v>2643960</v>
      </c>
      <c r="C23" s="5">
        <v>2901899</v>
      </c>
      <c r="D23" s="5">
        <v>37372.910000000003</v>
      </c>
      <c r="E23" s="5">
        <v>18302.48</v>
      </c>
      <c r="F23" s="5">
        <v>36253.33</v>
      </c>
      <c r="G23" s="5">
        <v>49513.08</v>
      </c>
    </row>
    <row r="24" spans="1:7" x14ac:dyDescent="0.25">
      <c r="A24" s="4" t="s">
        <v>28</v>
      </c>
      <c r="B24" s="5">
        <v>2635919</v>
      </c>
      <c r="C24" s="5">
        <v>2910672</v>
      </c>
      <c r="D24" s="5">
        <v>38352.980000000003</v>
      </c>
      <c r="E24" s="5">
        <v>18958.27</v>
      </c>
      <c r="F24" s="5">
        <v>37730</v>
      </c>
      <c r="G24" s="5">
        <v>50536.14</v>
      </c>
    </row>
    <row r="25" spans="1:7" x14ac:dyDescent="0.25">
      <c r="A25" s="4" t="s">
        <v>29</v>
      </c>
      <c r="B25" s="5">
        <v>2630067</v>
      </c>
      <c r="C25" s="5">
        <v>2905276</v>
      </c>
      <c r="D25" s="5">
        <v>38805.279999999999</v>
      </c>
      <c r="E25" s="5">
        <v>19072.16</v>
      </c>
      <c r="F25" s="5">
        <v>38000</v>
      </c>
      <c r="G25" s="5">
        <v>51000</v>
      </c>
    </row>
    <row r="26" spans="1:7" x14ac:dyDescent="0.25">
      <c r="A26" s="4" t="s">
        <v>30</v>
      </c>
      <c r="B26" s="5">
        <v>2634800</v>
      </c>
      <c r="C26" s="5">
        <v>2910346</v>
      </c>
      <c r="D26" s="5">
        <v>39217.18</v>
      </c>
      <c r="E26" s="5">
        <v>19428.07</v>
      </c>
      <c r="F26" s="5">
        <v>38376.78</v>
      </c>
      <c r="G26" s="5">
        <v>51450</v>
      </c>
    </row>
    <row r="27" spans="1:7" x14ac:dyDescent="0.25">
      <c r="A27" s="4" t="s">
        <v>31</v>
      </c>
      <c r="B27" s="5">
        <v>2647713</v>
      </c>
      <c r="C27" s="5">
        <v>2949736</v>
      </c>
      <c r="D27" s="5">
        <v>40796.019999999997</v>
      </c>
      <c r="E27" s="5">
        <v>18981.64</v>
      </c>
      <c r="F27" s="5">
        <v>38633.339999999997</v>
      </c>
      <c r="G27" s="5">
        <v>52708</v>
      </c>
    </row>
    <row r="28" spans="1:7" x14ac:dyDescent="0.25">
      <c r="A28" s="4" t="s">
        <v>32</v>
      </c>
      <c r="B28" s="5">
        <v>2525254</v>
      </c>
      <c r="C28" s="5">
        <v>2781729</v>
      </c>
      <c r="D28" s="5">
        <v>38898.18</v>
      </c>
      <c r="E28" s="5">
        <v>18905.07</v>
      </c>
      <c r="F28" s="5">
        <v>37700</v>
      </c>
      <c r="G28" s="5">
        <v>50841.67</v>
      </c>
    </row>
    <row r="29" spans="1:7" x14ac:dyDescent="0.25">
      <c r="A29" s="4" t="s">
        <v>33</v>
      </c>
      <c r="B29" s="5">
        <v>2597875</v>
      </c>
      <c r="C29" s="5">
        <v>2858590</v>
      </c>
      <c r="D29" s="5">
        <v>40341.94</v>
      </c>
      <c r="E29" s="5">
        <v>19704.3</v>
      </c>
      <c r="F29" s="5">
        <v>38633.339999999997</v>
      </c>
      <c r="G29" s="5">
        <v>51718.95</v>
      </c>
    </row>
    <row r="30" spans="1:7" x14ac:dyDescent="0.25">
      <c r="A30" s="4" t="s">
        <v>34</v>
      </c>
      <c r="B30" s="5">
        <v>2597347</v>
      </c>
      <c r="C30" s="5">
        <v>2861510</v>
      </c>
      <c r="D30" s="5">
        <v>40708.730000000003</v>
      </c>
      <c r="E30" s="5">
        <v>18700</v>
      </c>
      <c r="F30" s="5">
        <v>37771.199999999997</v>
      </c>
      <c r="G30" s="5">
        <v>51150</v>
      </c>
    </row>
    <row r="31" spans="1:7" x14ac:dyDescent="0.25">
      <c r="A31" s="4" t="s">
        <v>35</v>
      </c>
      <c r="B31" s="5">
        <v>2540595</v>
      </c>
      <c r="C31" s="5">
        <v>2786164</v>
      </c>
      <c r="D31" s="5">
        <v>38956.559999999998</v>
      </c>
      <c r="E31" s="5">
        <v>16224.9</v>
      </c>
      <c r="F31" s="5">
        <v>37553</v>
      </c>
      <c r="G31" s="5">
        <v>51170.58</v>
      </c>
    </row>
    <row r="32" spans="1:7" x14ac:dyDescent="0.25">
      <c r="A32" s="4" t="s">
        <v>36</v>
      </c>
      <c r="B32" s="5">
        <v>2525969</v>
      </c>
      <c r="C32" s="5">
        <v>2747700</v>
      </c>
      <c r="D32" s="5">
        <v>40850.71</v>
      </c>
      <c r="E32" s="5">
        <v>18034.41</v>
      </c>
      <c r="F32" s="5">
        <v>39300</v>
      </c>
      <c r="G32" s="5">
        <v>53245.13</v>
      </c>
    </row>
    <row r="33" spans="1:7" x14ac:dyDescent="0.25">
      <c r="A33" s="4" t="s">
        <v>37</v>
      </c>
      <c r="B33" s="5">
        <v>2549312</v>
      </c>
      <c r="C33" s="5">
        <v>2792221</v>
      </c>
      <c r="D33" s="5">
        <v>49006.71</v>
      </c>
      <c r="E33" s="5">
        <v>22000</v>
      </c>
      <c r="F33" s="5">
        <v>45246.39</v>
      </c>
      <c r="G33" s="5">
        <v>64462.06</v>
      </c>
    </row>
    <row r="34" spans="1:7" x14ac:dyDescent="0.25">
      <c r="A34" s="4" t="s">
        <v>38</v>
      </c>
      <c r="B34" s="5">
        <v>2541066</v>
      </c>
      <c r="C34" s="5">
        <v>2774256</v>
      </c>
      <c r="D34" s="5">
        <v>39847.519999999997</v>
      </c>
      <c r="E34" s="5">
        <v>18735.21</v>
      </c>
      <c r="F34" s="5">
        <v>38458.19</v>
      </c>
      <c r="G34" s="5">
        <v>52256.41</v>
      </c>
    </row>
    <row r="35" spans="1:7" x14ac:dyDescent="0.25">
      <c r="A35" s="4" t="s">
        <v>39</v>
      </c>
      <c r="B35" s="5">
        <v>2571645</v>
      </c>
      <c r="C35" s="5">
        <v>2801299</v>
      </c>
      <c r="D35" s="5">
        <v>38276.51</v>
      </c>
      <c r="E35" s="5">
        <v>18984.189999999999</v>
      </c>
      <c r="F35" s="5">
        <v>37303</v>
      </c>
      <c r="G35" s="5">
        <v>50223.18</v>
      </c>
    </row>
    <row r="36" spans="1:7" x14ac:dyDescent="0.25">
      <c r="A36" s="4" t="s">
        <v>40</v>
      </c>
      <c r="B36" s="5">
        <v>2582623</v>
      </c>
      <c r="C36" s="5">
        <v>2829400</v>
      </c>
      <c r="D36" s="5">
        <v>39293.97</v>
      </c>
      <c r="E36" s="5">
        <v>19940.099999999999</v>
      </c>
      <c r="F36" s="5">
        <v>38583.33</v>
      </c>
      <c r="G36" s="5">
        <v>51250</v>
      </c>
    </row>
    <row r="37" spans="1:7" x14ac:dyDescent="0.25">
      <c r="A37" s="4" t="s">
        <v>41</v>
      </c>
      <c r="B37" s="5">
        <v>2588451</v>
      </c>
      <c r="C37" s="5">
        <v>2843427</v>
      </c>
      <c r="D37" s="5">
        <v>39777.870000000003</v>
      </c>
      <c r="E37" s="5">
        <v>20000</v>
      </c>
      <c r="F37" s="5">
        <v>39076.03</v>
      </c>
      <c r="G37" s="5">
        <v>51856.75</v>
      </c>
    </row>
    <row r="38" spans="1:7" ht="14.1" customHeight="1" x14ac:dyDescent="0.25">
      <c r="A38" s="2"/>
    </row>
    <row r="39" spans="1:7" ht="14.1" customHeight="1" x14ac:dyDescent="0.25">
      <c r="A39" s="10" t="s">
        <v>42</v>
      </c>
      <c r="B39" s="10"/>
      <c r="C39" s="10"/>
      <c r="D39" s="10"/>
      <c r="E39" s="10"/>
      <c r="F39" s="10"/>
      <c r="G39" s="10"/>
    </row>
  </sheetData>
  <mergeCells count="2">
    <mergeCell ref="A1:G1"/>
    <mergeCell ref="A39:G39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zoomScaleNormal="100" workbookViewId="0">
      <selection sqref="A1:J1"/>
    </sheetView>
  </sheetViews>
  <sheetFormatPr baseColWidth="10" defaultRowHeight="15" x14ac:dyDescent="0.25"/>
  <cols>
    <col min="1" max="1" width="41.42578125" style="1" customWidth="1"/>
    <col min="2" max="6" width="10.85546875" style="1" bestFit="1" customWidth="1"/>
    <col min="7" max="7" width="12" style="1" customWidth="1"/>
    <col min="8" max="8" width="9.5703125" style="1" customWidth="1"/>
    <col min="9" max="10" width="10.85546875" style="1" bestFit="1" customWidth="1"/>
    <col min="11" max="12" width="11.28515625" style="1" customWidth="1"/>
    <col min="13" max="16384" width="11.42578125" style="1"/>
  </cols>
  <sheetData>
    <row r="1" spans="1:10" ht="14.1" customHeight="1" x14ac:dyDescent="0.25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</row>
    <row r="2" spans="1:10" ht="14.1" customHeight="1" x14ac:dyDescent="0.25">
      <c r="A2" s="2"/>
    </row>
    <row r="3" spans="1:10" ht="15" customHeight="1" x14ac:dyDescent="0.25">
      <c r="A3" s="11" t="s">
        <v>1</v>
      </c>
      <c r="B3" s="13" t="s">
        <v>2</v>
      </c>
      <c r="C3" s="14"/>
      <c r="D3" s="15"/>
      <c r="E3" s="13" t="s">
        <v>3</v>
      </c>
      <c r="F3" s="14"/>
      <c r="G3" s="15"/>
      <c r="H3" s="13" t="s">
        <v>4</v>
      </c>
      <c r="I3" s="14"/>
      <c r="J3" s="15"/>
    </row>
    <row r="4" spans="1:10" ht="26.25" x14ac:dyDescent="0.25">
      <c r="A4" s="12"/>
      <c r="B4" s="3" t="s">
        <v>29</v>
      </c>
      <c r="C4" s="3" t="s">
        <v>41</v>
      </c>
      <c r="D4" s="3" t="s">
        <v>77</v>
      </c>
      <c r="E4" s="3" t="s">
        <v>29</v>
      </c>
      <c r="F4" s="3" t="s">
        <v>41</v>
      </c>
      <c r="G4" s="3" t="s">
        <v>77</v>
      </c>
      <c r="H4" s="3" t="s">
        <v>29</v>
      </c>
      <c r="I4" s="3" t="s">
        <v>41</v>
      </c>
      <c r="J4" s="3" t="s">
        <v>77</v>
      </c>
    </row>
    <row r="5" spans="1:10" x14ac:dyDescent="0.25">
      <c r="A5" s="4" t="s">
        <v>44</v>
      </c>
      <c r="B5" s="5">
        <v>2630067</v>
      </c>
      <c r="C5" s="5">
        <v>2588451</v>
      </c>
      <c r="D5" s="8">
        <f>((C5-B5)/B5)*100</f>
        <v>-1.5823171044692017</v>
      </c>
      <c r="E5" s="5">
        <v>2905276</v>
      </c>
      <c r="F5" s="5">
        <v>2843427</v>
      </c>
      <c r="G5" s="8">
        <f>((F5-E5)/E5)*100</f>
        <v>-2.1288510971074692</v>
      </c>
      <c r="H5" s="5">
        <v>38805.279999999999</v>
      </c>
      <c r="I5" s="5">
        <v>39777.870000000003</v>
      </c>
      <c r="J5" s="8">
        <f>((I5-H5)/H5)*100</f>
        <v>2.5063341895742122</v>
      </c>
    </row>
    <row r="6" spans="1:10" x14ac:dyDescent="0.25">
      <c r="A6" s="4" t="s">
        <v>45</v>
      </c>
      <c r="B6" s="5">
        <v>541107</v>
      </c>
      <c r="C6" s="5">
        <v>544135</v>
      </c>
      <c r="D6" s="8">
        <f t="shared" ref="D6:D8" si="0">((C6-B6)/B6)*100</f>
        <v>0.5595935739142166</v>
      </c>
      <c r="E6" s="5">
        <v>647662</v>
      </c>
      <c r="F6" s="5">
        <v>642278</v>
      </c>
      <c r="G6" s="8">
        <f t="shared" ref="G6:G8" si="1">((F6-E6)/E6)*100</f>
        <v>-0.83129780657194652</v>
      </c>
      <c r="H6" s="5">
        <v>31485.759999999998</v>
      </c>
      <c r="I6" s="5">
        <v>32352.83</v>
      </c>
      <c r="J6" s="8">
        <f t="shared" ref="J6:J8" si="2">((I6-H6)/H6)*100</f>
        <v>2.7538480887868149</v>
      </c>
    </row>
    <row r="7" spans="1:10" x14ac:dyDescent="0.25">
      <c r="A7" s="4" t="s">
        <v>46</v>
      </c>
      <c r="B7" s="5">
        <v>1784908</v>
      </c>
      <c r="C7" s="5">
        <v>1731953</v>
      </c>
      <c r="D7" s="8">
        <f t="shared" si="0"/>
        <v>-2.9668195783760285</v>
      </c>
      <c r="E7" s="5">
        <v>1931706</v>
      </c>
      <c r="F7" s="5">
        <v>1867578</v>
      </c>
      <c r="G7" s="8">
        <f t="shared" si="1"/>
        <v>-3.3197598392301937</v>
      </c>
      <c r="H7" s="5">
        <v>40137.54</v>
      </c>
      <c r="I7" s="5">
        <v>41173.99</v>
      </c>
      <c r="J7" s="8">
        <f t="shared" si="2"/>
        <v>2.5822459473101667</v>
      </c>
    </row>
    <row r="8" spans="1:10" x14ac:dyDescent="0.25">
      <c r="A8" s="4" t="s">
        <v>47</v>
      </c>
      <c r="B8" s="5">
        <v>304052</v>
      </c>
      <c r="C8" s="5">
        <v>312363</v>
      </c>
      <c r="D8" s="8">
        <f t="shared" si="0"/>
        <v>2.7334140212858329</v>
      </c>
      <c r="E8" s="5">
        <v>325908</v>
      </c>
      <c r="F8" s="5">
        <v>333571</v>
      </c>
      <c r="G8" s="8">
        <f t="shared" si="1"/>
        <v>2.3512770475103402</v>
      </c>
      <c r="H8" s="5">
        <v>45454.559999999998</v>
      </c>
      <c r="I8" s="5">
        <v>46257.98</v>
      </c>
      <c r="J8" s="8">
        <f t="shared" si="2"/>
        <v>1.7675234343925132</v>
      </c>
    </row>
    <row r="9" spans="1:10" ht="14.1" customHeight="1" x14ac:dyDescent="0.25">
      <c r="A9" s="2"/>
    </row>
    <row r="10" spans="1:10" ht="14.1" customHeight="1" x14ac:dyDescent="0.25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</row>
  </sheetData>
  <mergeCells count="6">
    <mergeCell ref="A10:J10"/>
    <mergeCell ref="A1:J1"/>
    <mergeCell ref="A3:A4"/>
    <mergeCell ref="B3:D3"/>
    <mergeCell ref="E3:G3"/>
    <mergeCell ref="H3:J3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zoomScaleNormal="100" workbookViewId="0">
      <selection activeCell="G11" sqref="G11"/>
    </sheetView>
  </sheetViews>
  <sheetFormatPr baseColWidth="10" defaultRowHeight="15" x14ac:dyDescent="0.25"/>
  <cols>
    <col min="1" max="1" width="44.85546875" style="1" customWidth="1"/>
    <col min="2" max="3" width="14.28515625" style="1" bestFit="1" customWidth="1"/>
    <col min="4" max="4" width="14.28515625" style="1" customWidth="1"/>
    <col min="5" max="6" width="14.28515625" style="1" bestFit="1" customWidth="1"/>
    <col min="7" max="7" width="14.28515625" style="1" customWidth="1"/>
    <col min="8" max="10" width="14.28515625" style="1" bestFit="1" customWidth="1"/>
    <col min="11" max="16384" width="11.42578125" style="1"/>
  </cols>
  <sheetData>
    <row r="1" spans="1:10" ht="14.1" customHeight="1" x14ac:dyDescent="0.25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</row>
    <row r="2" spans="1:10" ht="14.1" customHeight="1" x14ac:dyDescent="0.25">
      <c r="A2" s="2"/>
    </row>
    <row r="3" spans="1:10" ht="15" customHeight="1" x14ac:dyDescent="0.25">
      <c r="A3" s="16" t="s">
        <v>1</v>
      </c>
      <c r="B3" s="17" t="s">
        <v>2</v>
      </c>
      <c r="C3" s="18"/>
      <c r="D3" s="19"/>
      <c r="E3" s="17" t="s">
        <v>3</v>
      </c>
      <c r="F3" s="18"/>
      <c r="G3" s="19"/>
      <c r="H3" s="17" t="s">
        <v>4</v>
      </c>
      <c r="I3" s="18"/>
      <c r="J3" s="19"/>
    </row>
    <row r="4" spans="1:10" ht="26.25" x14ac:dyDescent="0.25">
      <c r="A4" s="12"/>
      <c r="B4" s="7" t="s">
        <v>29</v>
      </c>
      <c r="C4" s="7" t="s">
        <v>41</v>
      </c>
      <c r="D4" s="7" t="s">
        <v>77</v>
      </c>
      <c r="E4" s="3" t="s">
        <v>29</v>
      </c>
      <c r="F4" s="3" t="s">
        <v>41</v>
      </c>
      <c r="G4" s="3" t="s">
        <v>77</v>
      </c>
      <c r="H4" s="3" t="s">
        <v>29</v>
      </c>
      <c r="I4" s="3" t="s">
        <v>41</v>
      </c>
      <c r="J4" s="3" t="s">
        <v>77</v>
      </c>
    </row>
    <row r="5" spans="1:10" x14ac:dyDescent="0.25">
      <c r="A5" s="4" t="s">
        <v>49</v>
      </c>
      <c r="B5" s="5">
        <v>2630067</v>
      </c>
      <c r="C5" s="5">
        <v>2588451</v>
      </c>
      <c r="D5" s="6">
        <f>((C5-B5)/B5)*100</f>
        <v>-1.5823171044692017</v>
      </c>
      <c r="E5" s="5">
        <v>2905276</v>
      </c>
      <c r="F5" s="5">
        <v>2843427</v>
      </c>
      <c r="G5" s="6">
        <f>((F5-E5)/E5)*100</f>
        <v>-2.1288510971074692</v>
      </c>
      <c r="H5" s="5">
        <v>38805.279999999999</v>
      </c>
      <c r="I5" s="5">
        <v>39777.870000000003</v>
      </c>
      <c r="J5" s="6">
        <f>((I5-H5)/H5)*100</f>
        <v>2.5063341895742122</v>
      </c>
    </row>
    <row r="6" spans="1:10" x14ac:dyDescent="0.25">
      <c r="A6" s="4" t="s">
        <v>50</v>
      </c>
      <c r="B6" s="5">
        <v>31979</v>
      </c>
      <c r="C6" s="5">
        <v>32039</v>
      </c>
      <c r="D6" s="6">
        <f t="shared" ref="D6:D22" si="0">((C6-B6)/B6)*100</f>
        <v>0.18762312767753839</v>
      </c>
      <c r="E6" s="5">
        <v>37918</v>
      </c>
      <c r="F6" s="5">
        <v>38129</v>
      </c>
      <c r="G6" s="6">
        <f t="shared" ref="G6:G22" si="1">((F6-E6)/E6)*100</f>
        <v>0.55646394852049164</v>
      </c>
      <c r="H6" s="5">
        <v>29328.93</v>
      </c>
      <c r="I6" s="5">
        <v>30695.01</v>
      </c>
      <c r="J6" s="6">
        <f t="shared" ref="J6:J22" si="2">((I6-H6)/H6)*100</f>
        <v>4.6577901069012686</v>
      </c>
    </row>
    <row r="7" spans="1:10" x14ac:dyDescent="0.25">
      <c r="A7" s="4" t="s">
        <v>51</v>
      </c>
      <c r="B7" s="5">
        <v>61118</v>
      </c>
      <c r="C7" s="5">
        <v>60905</v>
      </c>
      <c r="D7" s="6">
        <f t="shared" si="0"/>
        <v>-0.3485061683955627</v>
      </c>
      <c r="E7" s="5">
        <v>61822</v>
      </c>
      <c r="F7" s="5">
        <v>61680</v>
      </c>
      <c r="G7" s="6">
        <f t="shared" si="1"/>
        <v>-0.2296916955129242</v>
      </c>
      <c r="H7" s="5">
        <v>78403.539999999994</v>
      </c>
      <c r="I7" s="5">
        <v>76400.84</v>
      </c>
      <c r="J7" s="6">
        <f t="shared" si="2"/>
        <v>-2.5543489490397975</v>
      </c>
    </row>
    <row r="8" spans="1:10" x14ac:dyDescent="0.25">
      <c r="A8" s="4" t="s">
        <v>52</v>
      </c>
      <c r="B8" s="5">
        <v>217766</v>
      </c>
      <c r="C8" s="5">
        <v>210988</v>
      </c>
      <c r="D8" s="6">
        <f t="shared" si="0"/>
        <v>-3.1125152686828983</v>
      </c>
      <c r="E8" s="5">
        <v>222711</v>
      </c>
      <c r="F8" s="5">
        <v>215821</v>
      </c>
      <c r="G8" s="6">
        <f t="shared" si="1"/>
        <v>-3.0936954169304616</v>
      </c>
      <c r="H8" s="5">
        <v>46731.55</v>
      </c>
      <c r="I8" s="5">
        <v>46999.39</v>
      </c>
      <c r="J8" s="6">
        <f t="shared" si="2"/>
        <v>0.57314597953630142</v>
      </c>
    </row>
    <row r="9" spans="1:10" x14ac:dyDescent="0.25">
      <c r="A9" s="4" t="s">
        <v>53</v>
      </c>
      <c r="B9" s="5">
        <v>32438</v>
      </c>
      <c r="C9" s="5">
        <v>33180</v>
      </c>
      <c r="D9" s="6">
        <f t="shared" si="0"/>
        <v>2.2874406560207166</v>
      </c>
      <c r="E9" s="5">
        <v>33890</v>
      </c>
      <c r="F9" s="5">
        <v>34509</v>
      </c>
      <c r="G9" s="6">
        <f t="shared" si="1"/>
        <v>1.8264974918855121</v>
      </c>
      <c r="H9" s="5">
        <v>51863.64</v>
      </c>
      <c r="I9" s="5">
        <v>53186.86</v>
      </c>
      <c r="J9" s="6">
        <f t="shared" si="2"/>
        <v>2.5513442558216144</v>
      </c>
    </row>
    <row r="10" spans="1:10" x14ac:dyDescent="0.25">
      <c r="A10" s="4" t="s">
        <v>54</v>
      </c>
      <c r="B10" s="5">
        <v>237585</v>
      </c>
      <c r="C10" s="5">
        <v>235793</v>
      </c>
      <c r="D10" s="6">
        <f t="shared" si="0"/>
        <v>-0.75425637140391855</v>
      </c>
      <c r="E10" s="5">
        <v>245547</v>
      </c>
      <c r="F10" s="5">
        <v>243590</v>
      </c>
      <c r="G10" s="6">
        <f t="shared" si="1"/>
        <v>-0.7969960944340595</v>
      </c>
      <c r="H10" s="5">
        <v>43368.88</v>
      </c>
      <c r="I10" s="5">
        <v>44486.53</v>
      </c>
      <c r="J10" s="6">
        <f t="shared" si="2"/>
        <v>2.5770783105305037</v>
      </c>
    </row>
    <row r="11" spans="1:10" x14ac:dyDescent="0.25">
      <c r="A11" s="4" t="s">
        <v>55</v>
      </c>
      <c r="B11" s="5">
        <v>341700</v>
      </c>
      <c r="C11" s="5">
        <v>335551</v>
      </c>
      <c r="D11" s="6">
        <f t="shared" si="0"/>
        <v>-1.7995317529997075</v>
      </c>
      <c r="E11" s="5">
        <v>370361</v>
      </c>
      <c r="F11" s="5">
        <v>363326</v>
      </c>
      <c r="G11" s="6">
        <f t="shared" si="1"/>
        <v>-1.8994980573008498</v>
      </c>
      <c r="H11" s="5">
        <v>31473.66</v>
      </c>
      <c r="I11" s="5">
        <v>32943.46</v>
      </c>
      <c r="J11" s="6">
        <f t="shared" si="2"/>
        <v>4.6699367026268934</v>
      </c>
    </row>
    <row r="12" spans="1:10" x14ac:dyDescent="0.25">
      <c r="A12" s="4" t="s">
        <v>56</v>
      </c>
      <c r="B12" s="5">
        <v>133544</v>
      </c>
      <c r="C12" s="5">
        <v>125229</v>
      </c>
      <c r="D12" s="6">
        <f t="shared" si="0"/>
        <v>-6.2264122686155874</v>
      </c>
      <c r="E12" s="5">
        <v>144023</v>
      </c>
      <c r="F12" s="5">
        <v>134840</v>
      </c>
      <c r="G12" s="6">
        <f t="shared" si="1"/>
        <v>-6.3760649340730291</v>
      </c>
      <c r="H12" s="5">
        <v>41278.51</v>
      </c>
      <c r="I12" s="5">
        <v>41007.440000000002</v>
      </c>
      <c r="J12" s="6">
        <f t="shared" si="2"/>
        <v>-0.65668552474398834</v>
      </c>
    </row>
    <row r="13" spans="1:10" x14ac:dyDescent="0.25">
      <c r="A13" s="4" t="s">
        <v>57</v>
      </c>
      <c r="B13" s="5">
        <v>99223</v>
      </c>
      <c r="C13" s="5">
        <v>85176</v>
      </c>
      <c r="D13" s="6">
        <f t="shared" si="0"/>
        <v>-14.156999889138607</v>
      </c>
      <c r="E13" s="5">
        <v>116789</v>
      </c>
      <c r="F13" s="5">
        <v>98647</v>
      </c>
      <c r="G13" s="6">
        <f t="shared" si="1"/>
        <v>-15.533997208641226</v>
      </c>
      <c r="H13" s="5">
        <v>20434.55</v>
      </c>
      <c r="I13" s="5">
        <v>20745.37</v>
      </c>
      <c r="J13" s="6">
        <f t="shared" si="2"/>
        <v>1.5210513566484201</v>
      </c>
    </row>
    <row r="14" spans="1:10" x14ac:dyDescent="0.25">
      <c r="A14" s="4" t="s">
        <v>58</v>
      </c>
      <c r="B14" s="5">
        <v>95595</v>
      </c>
      <c r="C14" s="5">
        <v>98030</v>
      </c>
      <c r="D14" s="6">
        <f t="shared" si="0"/>
        <v>2.547204351692034</v>
      </c>
      <c r="E14" s="5">
        <v>99267</v>
      </c>
      <c r="F14" s="5">
        <v>101683</v>
      </c>
      <c r="G14" s="6">
        <f t="shared" si="1"/>
        <v>2.4338400475485309</v>
      </c>
      <c r="H14" s="5">
        <v>58580.83</v>
      </c>
      <c r="I14" s="5">
        <v>59900.19</v>
      </c>
      <c r="J14" s="6">
        <f t="shared" si="2"/>
        <v>2.2522043473948741</v>
      </c>
    </row>
    <row r="15" spans="1:10" x14ac:dyDescent="0.25">
      <c r="A15" s="4" t="s">
        <v>59</v>
      </c>
      <c r="B15" s="5">
        <v>46343</v>
      </c>
      <c r="C15" s="5">
        <v>47411</v>
      </c>
      <c r="D15" s="6">
        <f t="shared" si="0"/>
        <v>2.3045551647498006</v>
      </c>
      <c r="E15" s="5">
        <v>47016</v>
      </c>
      <c r="F15" s="5">
        <v>48027</v>
      </c>
      <c r="G15" s="6">
        <f t="shared" si="1"/>
        <v>2.1503318019397653</v>
      </c>
      <c r="H15" s="5">
        <v>64350.94</v>
      </c>
      <c r="I15" s="5">
        <v>64935.12</v>
      </c>
      <c r="J15" s="6">
        <f t="shared" si="2"/>
        <v>0.90780336697490405</v>
      </c>
    </row>
    <row r="16" spans="1:10" x14ac:dyDescent="0.25">
      <c r="A16" s="4" t="s">
        <v>60</v>
      </c>
      <c r="B16" s="5">
        <v>161648</v>
      </c>
      <c r="C16" s="5">
        <v>159836</v>
      </c>
      <c r="D16" s="6">
        <f t="shared" si="0"/>
        <v>-1.1209541720281104</v>
      </c>
      <c r="E16" s="5">
        <v>174322</v>
      </c>
      <c r="F16" s="5">
        <v>171950</v>
      </c>
      <c r="G16" s="6">
        <f t="shared" si="1"/>
        <v>-1.3607003132134785</v>
      </c>
      <c r="H16" s="5">
        <v>51545.39</v>
      </c>
      <c r="I16" s="5">
        <v>52933.59</v>
      </c>
      <c r="J16" s="6">
        <f t="shared" si="2"/>
        <v>2.6931603388780201</v>
      </c>
    </row>
    <row r="17" spans="1:10" x14ac:dyDescent="0.25">
      <c r="A17" s="4" t="s">
        <v>61</v>
      </c>
      <c r="B17" s="5">
        <v>147983</v>
      </c>
      <c r="C17" s="5">
        <v>136814</v>
      </c>
      <c r="D17" s="6">
        <f t="shared" si="0"/>
        <v>-7.5474885628754649</v>
      </c>
      <c r="E17" s="5">
        <v>162993</v>
      </c>
      <c r="F17" s="5">
        <v>150597</v>
      </c>
      <c r="G17" s="6">
        <f t="shared" si="1"/>
        <v>-7.6052345806261616</v>
      </c>
      <c r="H17" s="5">
        <v>32581.39</v>
      </c>
      <c r="I17" s="5">
        <v>32610.89</v>
      </c>
      <c r="J17" s="6">
        <f t="shared" si="2"/>
        <v>9.0542484528744777E-2</v>
      </c>
    </row>
    <row r="18" spans="1:10" x14ac:dyDescent="0.25">
      <c r="A18" s="4" t="s">
        <v>62</v>
      </c>
      <c r="B18" s="5">
        <v>169018</v>
      </c>
      <c r="C18" s="5">
        <v>171317</v>
      </c>
      <c r="D18" s="6">
        <f t="shared" si="0"/>
        <v>1.3602101551314061</v>
      </c>
      <c r="E18" s="5">
        <v>186778</v>
      </c>
      <c r="F18" s="5">
        <v>186128</v>
      </c>
      <c r="G18" s="6">
        <f t="shared" si="1"/>
        <v>-0.34800672456070847</v>
      </c>
      <c r="H18" s="5">
        <v>44050.07</v>
      </c>
      <c r="I18" s="5">
        <v>45314.94</v>
      </c>
      <c r="J18" s="6">
        <f t="shared" si="2"/>
        <v>2.8714369806903886</v>
      </c>
    </row>
    <row r="19" spans="1:10" x14ac:dyDescent="0.25">
      <c r="A19" s="4" t="s">
        <v>63</v>
      </c>
      <c r="B19" s="5">
        <v>216664</v>
      </c>
      <c r="C19" s="5">
        <v>218834</v>
      </c>
      <c r="D19" s="6">
        <f t="shared" si="0"/>
        <v>1.0015507883173946</v>
      </c>
      <c r="E19" s="5">
        <v>245611</v>
      </c>
      <c r="F19" s="5">
        <v>247186</v>
      </c>
      <c r="G19" s="6">
        <f t="shared" si="1"/>
        <v>0.64125792411577653</v>
      </c>
      <c r="H19" s="5">
        <v>36998.129999999997</v>
      </c>
      <c r="I19" s="5">
        <v>37352.92</v>
      </c>
      <c r="J19" s="6">
        <f t="shared" si="2"/>
        <v>0.95894035725589621</v>
      </c>
    </row>
    <row r="20" spans="1:10" x14ac:dyDescent="0.25">
      <c r="A20" s="4" t="s">
        <v>64</v>
      </c>
      <c r="B20" s="5">
        <v>541013</v>
      </c>
      <c r="C20" s="5">
        <v>543774</v>
      </c>
      <c r="D20" s="6">
        <f t="shared" si="0"/>
        <v>0.51033893825102172</v>
      </c>
      <c r="E20" s="5">
        <v>635629</v>
      </c>
      <c r="F20" s="5">
        <v>632610</v>
      </c>
      <c r="G20" s="6">
        <f t="shared" si="1"/>
        <v>-0.47496259610558994</v>
      </c>
      <c r="H20" s="5">
        <v>32085.79</v>
      </c>
      <c r="I20" s="5">
        <v>32887.93</v>
      </c>
      <c r="J20" s="6">
        <f t="shared" si="2"/>
        <v>2.4999851959387609</v>
      </c>
    </row>
    <row r="21" spans="1:10" x14ac:dyDescent="0.25">
      <c r="A21" s="4" t="s">
        <v>65</v>
      </c>
      <c r="B21" s="5">
        <v>95441</v>
      </c>
      <c r="C21" s="5">
        <v>92247</v>
      </c>
      <c r="D21" s="6">
        <f t="shared" si="0"/>
        <v>-3.3465701323330648</v>
      </c>
      <c r="E21" s="5">
        <v>119256</v>
      </c>
      <c r="F21" s="5">
        <v>112915</v>
      </c>
      <c r="G21" s="6">
        <f t="shared" si="1"/>
        <v>-5.3171328905883142</v>
      </c>
      <c r="H21" s="5">
        <v>25874.53</v>
      </c>
      <c r="I21" s="5">
        <v>27435.78</v>
      </c>
      <c r="J21" s="6">
        <f t="shared" si="2"/>
        <v>6.0339260268688939</v>
      </c>
    </row>
    <row r="22" spans="1:10" x14ac:dyDescent="0.25">
      <c r="A22" s="4" t="s">
        <v>66</v>
      </c>
      <c r="B22" s="5">
        <v>1009</v>
      </c>
      <c r="C22" s="5">
        <v>1327</v>
      </c>
      <c r="D22" s="6">
        <f t="shared" si="0"/>
        <v>31.516352824578792</v>
      </c>
      <c r="E22" s="5">
        <v>1343</v>
      </c>
      <c r="F22" s="5">
        <v>1789</v>
      </c>
      <c r="G22" s="6">
        <f t="shared" si="1"/>
        <v>33.209233060312734</v>
      </c>
      <c r="H22" s="5">
        <v>34642.410000000003</v>
      </c>
      <c r="I22" s="5">
        <v>38611.65</v>
      </c>
      <c r="J22" s="6">
        <f t="shared" si="2"/>
        <v>11.457747887632522</v>
      </c>
    </row>
    <row r="23" spans="1:10" ht="14.1" customHeight="1" x14ac:dyDescent="0.25">
      <c r="A23" s="2"/>
    </row>
    <row r="24" spans="1:10" ht="14.1" customHeight="1" x14ac:dyDescent="0.25">
      <c r="A24" s="10" t="s">
        <v>42</v>
      </c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6">
    <mergeCell ref="A24:J24"/>
    <mergeCell ref="A1:J1"/>
    <mergeCell ref="A3:A4"/>
    <mergeCell ref="B3:D3"/>
    <mergeCell ref="E3:G3"/>
    <mergeCell ref="H3:J3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zoomScaleNormal="100" workbookViewId="0">
      <selection sqref="A1:K1"/>
    </sheetView>
  </sheetViews>
  <sheetFormatPr baseColWidth="10" defaultRowHeight="15" x14ac:dyDescent="0.25"/>
  <cols>
    <col min="1" max="1" width="12.28515625" style="1" customWidth="1"/>
    <col min="2" max="4" width="14.28515625" style="1" bestFit="1" customWidth="1"/>
    <col min="5" max="5" width="14.28515625" style="1" customWidth="1"/>
    <col min="6" max="7" width="14.28515625" style="1" bestFit="1" customWidth="1"/>
    <col min="8" max="8" width="14.28515625" style="1" customWidth="1"/>
    <col min="9" max="11" width="14.28515625" style="1" bestFit="1" customWidth="1"/>
    <col min="12" max="16384" width="11.42578125" style="1"/>
  </cols>
  <sheetData>
    <row r="1" spans="1:11" ht="14.1" customHeight="1" x14ac:dyDescent="0.2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1" customHeight="1" x14ac:dyDescent="0.25">
      <c r="A2" s="2"/>
    </row>
    <row r="3" spans="1:11" ht="15" customHeight="1" x14ac:dyDescent="0.25">
      <c r="A3" s="16" t="s">
        <v>1</v>
      </c>
      <c r="B3" s="23"/>
      <c r="C3" s="17" t="s">
        <v>2</v>
      </c>
      <c r="D3" s="18"/>
      <c r="E3" s="19"/>
      <c r="F3" s="17" t="s">
        <v>3</v>
      </c>
      <c r="G3" s="18"/>
      <c r="H3" s="19"/>
      <c r="I3" s="17" t="s">
        <v>4</v>
      </c>
      <c r="J3" s="18"/>
      <c r="K3" s="19"/>
    </row>
    <row r="4" spans="1:11" ht="26.25" x14ac:dyDescent="0.25">
      <c r="A4" s="24"/>
      <c r="B4" s="25"/>
      <c r="C4" s="7" t="s">
        <v>29</v>
      </c>
      <c r="D4" s="7" t="s">
        <v>41</v>
      </c>
      <c r="E4" s="7" t="s">
        <v>77</v>
      </c>
      <c r="F4" s="3" t="s">
        <v>29</v>
      </c>
      <c r="G4" s="3" t="s">
        <v>41</v>
      </c>
      <c r="H4" s="3" t="s">
        <v>77</v>
      </c>
      <c r="I4" s="3" t="s">
        <v>29</v>
      </c>
      <c r="J4" s="3" t="s">
        <v>41</v>
      </c>
      <c r="K4" s="3" t="s">
        <v>77</v>
      </c>
    </row>
    <row r="5" spans="1:11" x14ac:dyDescent="0.25">
      <c r="A5" s="20" t="s">
        <v>68</v>
      </c>
      <c r="B5" s="4" t="s">
        <v>69</v>
      </c>
      <c r="C5" s="5">
        <v>2630067</v>
      </c>
      <c r="D5" s="5">
        <v>2588451</v>
      </c>
      <c r="E5" s="8">
        <f>((D5-C5)/C5)*100</f>
        <v>-1.5823171044692017</v>
      </c>
      <c r="F5" s="5">
        <v>2905276</v>
      </c>
      <c r="G5" s="5">
        <v>2843427</v>
      </c>
      <c r="H5" s="8">
        <f>((G5-F5)/F5)*100</f>
        <v>-2.1288510971074692</v>
      </c>
      <c r="I5" s="5">
        <v>38805.279999999999</v>
      </c>
      <c r="J5" s="5">
        <v>39777.870000000003</v>
      </c>
      <c r="K5" s="8">
        <f>((J5-I5)/I5)*100</f>
        <v>2.5063341895742122</v>
      </c>
    </row>
    <row r="6" spans="1:11" x14ac:dyDescent="0.25">
      <c r="A6" s="21"/>
      <c r="B6" s="4" t="s">
        <v>70</v>
      </c>
      <c r="C6" s="5">
        <v>1398626</v>
      </c>
      <c r="D6" s="5">
        <v>1371468</v>
      </c>
      <c r="E6" s="8">
        <f t="shared" ref="E6:E22" si="0">((D6-C6)/C6)*100</f>
        <v>-1.9417628443915671</v>
      </c>
      <c r="F6" s="5">
        <v>1509897</v>
      </c>
      <c r="G6" s="5">
        <v>1475820</v>
      </c>
      <c r="H6" s="8">
        <f t="shared" ref="H6:H22" si="1">((G6-F6)/F6)*100</f>
        <v>-2.2569089149789687</v>
      </c>
      <c r="I6" s="5">
        <v>44592.47</v>
      </c>
      <c r="J6" s="5">
        <v>45496.07</v>
      </c>
      <c r="K6" s="8">
        <f t="shared" ref="K6:K22" si="2">((J6-I6)/I6)*100</f>
        <v>2.0263510857326326</v>
      </c>
    </row>
    <row r="7" spans="1:11" x14ac:dyDescent="0.25">
      <c r="A7" s="22"/>
      <c r="B7" s="4" t="s">
        <v>71</v>
      </c>
      <c r="C7" s="5">
        <v>1231441</v>
      </c>
      <c r="D7" s="5">
        <v>1216983</v>
      </c>
      <c r="E7" s="8">
        <f t="shared" si="0"/>
        <v>-1.1740716770027959</v>
      </c>
      <c r="F7" s="5">
        <v>1395379</v>
      </c>
      <c r="G7" s="5">
        <v>1367607</v>
      </c>
      <c r="H7" s="8">
        <f t="shared" si="1"/>
        <v>-1.9902836433685758</v>
      </c>
      <c r="I7" s="5">
        <v>32543.14</v>
      </c>
      <c r="J7" s="5">
        <v>33607.22</v>
      </c>
      <c r="K7" s="8">
        <f t="shared" si="2"/>
        <v>3.269752089073156</v>
      </c>
    </row>
    <row r="8" spans="1:11" x14ac:dyDescent="0.25">
      <c r="A8" s="20" t="s">
        <v>72</v>
      </c>
      <c r="B8" s="4" t="s">
        <v>69</v>
      </c>
      <c r="C8" s="5">
        <v>331673</v>
      </c>
      <c r="D8" s="5">
        <v>317749</v>
      </c>
      <c r="E8" s="8">
        <f t="shared" si="0"/>
        <v>-4.1981107898442147</v>
      </c>
      <c r="F8" s="5">
        <v>388657</v>
      </c>
      <c r="G8" s="5">
        <v>369953</v>
      </c>
      <c r="H8" s="8">
        <f t="shared" si="1"/>
        <v>-4.8124696068770154</v>
      </c>
      <c r="I8" s="5">
        <v>16196.51</v>
      </c>
      <c r="J8" s="5">
        <v>16662.830000000002</v>
      </c>
      <c r="K8" s="8">
        <f t="shared" si="2"/>
        <v>2.8791387774279862</v>
      </c>
    </row>
    <row r="9" spans="1:11" x14ac:dyDescent="0.25">
      <c r="A9" s="21"/>
      <c r="B9" s="4" t="s">
        <v>70</v>
      </c>
      <c r="C9" s="5">
        <v>170049</v>
      </c>
      <c r="D9" s="5">
        <v>162321</v>
      </c>
      <c r="E9" s="8">
        <f t="shared" si="0"/>
        <v>-4.5445724467653443</v>
      </c>
      <c r="F9" s="5">
        <v>190881</v>
      </c>
      <c r="G9" s="5">
        <v>181725</v>
      </c>
      <c r="H9" s="8">
        <f t="shared" si="1"/>
        <v>-4.7967058009964321</v>
      </c>
      <c r="I9" s="5">
        <v>20051.400000000001</v>
      </c>
      <c r="J9" s="5">
        <v>20547.84</v>
      </c>
      <c r="K9" s="8">
        <f t="shared" si="2"/>
        <v>2.475837098656446</v>
      </c>
    </row>
    <row r="10" spans="1:11" x14ac:dyDescent="0.25">
      <c r="A10" s="22"/>
      <c r="B10" s="4" t="s">
        <v>71</v>
      </c>
      <c r="C10" s="5">
        <v>161624</v>
      </c>
      <c r="D10" s="5">
        <v>155428</v>
      </c>
      <c r="E10" s="8">
        <f t="shared" si="0"/>
        <v>-3.83358907093006</v>
      </c>
      <c r="F10" s="5">
        <v>197776</v>
      </c>
      <c r="G10" s="5">
        <v>188228</v>
      </c>
      <c r="H10" s="8">
        <f t="shared" si="1"/>
        <v>-4.8276838443491625</v>
      </c>
      <c r="I10" s="5">
        <v>12476.01</v>
      </c>
      <c r="J10" s="5">
        <v>12912.05</v>
      </c>
      <c r="K10" s="8">
        <f t="shared" si="2"/>
        <v>3.4950276570794596</v>
      </c>
    </row>
    <row r="11" spans="1:11" x14ac:dyDescent="0.25">
      <c r="A11" s="20" t="s">
        <v>73</v>
      </c>
      <c r="B11" s="4" t="s">
        <v>69</v>
      </c>
      <c r="C11" s="5">
        <v>882469</v>
      </c>
      <c r="D11" s="5">
        <v>868918</v>
      </c>
      <c r="E11" s="8">
        <f t="shared" si="0"/>
        <v>-1.5355780203043961</v>
      </c>
      <c r="F11" s="5">
        <v>976591</v>
      </c>
      <c r="G11" s="5">
        <v>954752</v>
      </c>
      <c r="H11" s="8">
        <f t="shared" si="1"/>
        <v>-2.2362483373285236</v>
      </c>
      <c r="I11" s="5">
        <v>37762.58</v>
      </c>
      <c r="J11" s="5">
        <v>38708.629999999997</v>
      </c>
      <c r="K11" s="8">
        <f t="shared" si="2"/>
        <v>2.5052578504964322</v>
      </c>
    </row>
    <row r="12" spans="1:11" x14ac:dyDescent="0.25">
      <c r="A12" s="21"/>
      <c r="B12" s="4" t="s">
        <v>70</v>
      </c>
      <c r="C12" s="5">
        <v>474953</v>
      </c>
      <c r="D12" s="5">
        <v>463942</v>
      </c>
      <c r="E12" s="8">
        <f t="shared" si="0"/>
        <v>-2.3183346562712521</v>
      </c>
      <c r="F12" s="5">
        <v>514898</v>
      </c>
      <c r="G12" s="5">
        <v>500840</v>
      </c>
      <c r="H12" s="8">
        <f t="shared" si="1"/>
        <v>-2.7302494863060254</v>
      </c>
      <c r="I12" s="5">
        <v>42234.81</v>
      </c>
      <c r="J12" s="5">
        <v>43097.93</v>
      </c>
      <c r="K12" s="8">
        <f t="shared" si="2"/>
        <v>2.0436223106011431</v>
      </c>
    </row>
    <row r="13" spans="1:11" x14ac:dyDescent="0.25">
      <c r="A13" s="22"/>
      <c r="B13" s="4" t="s">
        <v>71</v>
      </c>
      <c r="C13" s="5">
        <v>407516</v>
      </c>
      <c r="D13" s="5">
        <v>404976</v>
      </c>
      <c r="E13" s="8">
        <f t="shared" si="0"/>
        <v>-0.62328841076178598</v>
      </c>
      <c r="F13" s="5">
        <v>461693</v>
      </c>
      <c r="G13" s="5">
        <v>453912</v>
      </c>
      <c r="H13" s="8">
        <f t="shared" si="1"/>
        <v>-1.6853190323440035</v>
      </c>
      <c r="I13" s="5">
        <v>32774.980000000003</v>
      </c>
      <c r="J13" s="5">
        <v>33865.54</v>
      </c>
      <c r="K13" s="8">
        <f t="shared" si="2"/>
        <v>3.3274162181029481</v>
      </c>
    </row>
    <row r="14" spans="1:11" x14ac:dyDescent="0.25">
      <c r="A14" s="20" t="s">
        <v>74</v>
      </c>
      <c r="B14" s="4" t="s">
        <v>69</v>
      </c>
      <c r="C14" s="5">
        <v>885381</v>
      </c>
      <c r="D14" s="5">
        <v>872178</v>
      </c>
      <c r="E14" s="8">
        <f t="shared" si="0"/>
        <v>-1.4912224228891291</v>
      </c>
      <c r="F14" s="5">
        <v>968813</v>
      </c>
      <c r="G14" s="5">
        <v>950866</v>
      </c>
      <c r="H14" s="8">
        <f t="shared" si="1"/>
        <v>-1.8524730778798386</v>
      </c>
      <c r="I14" s="5">
        <v>46450.33</v>
      </c>
      <c r="J14" s="5">
        <v>47228.29</v>
      </c>
      <c r="K14" s="8">
        <f t="shared" si="2"/>
        <v>1.6748212553064727</v>
      </c>
    </row>
    <row r="15" spans="1:11" x14ac:dyDescent="0.25">
      <c r="A15" s="21"/>
      <c r="B15" s="4" t="s">
        <v>70</v>
      </c>
      <c r="C15" s="5">
        <v>470061</v>
      </c>
      <c r="D15" s="5">
        <v>460957</v>
      </c>
      <c r="E15" s="8">
        <f t="shared" si="0"/>
        <v>-1.9367699085863326</v>
      </c>
      <c r="F15" s="5">
        <v>503174</v>
      </c>
      <c r="G15" s="5">
        <v>492309</v>
      </c>
      <c r="H15" s="8">
        <f t="shared" si="1"/>
        <v>-2.1592928092469004</v>
      </c>
      <c r="I15" s="5">
        <v>53124.93</v>
      </c>
      <c r="J15" s="5">
        <v>53872.86</v>
      </c>
      <c r="K15" s="8">
        <f t="shared" si="2"/>
        <v>1.4078700903700019</v>
      </c>
    </row>
    <row r="16" spans="1:11" x14ac:dyDescent="0.25">
      <c r="A16" s="22"/>
      <c r="B16" s="4" t="s">
        <v>71</v>
      </c>
      <c r="C16" s="5">
        <v>415320</v>
      </c>
      <c r="D16" s="5">
        <v>411221</v>
      </c>
      <c r="E16" s="8">
        <f t="shared" si="0"/>
        <v>-0.9869498218241356</v>
      </c>
      <c r="F16" s="5">
        <v>465639</v>
      </c>
      <c r="G16" s="5">
        <v>458557</v>
      </c>
      <c r="H16" s="8">
        <f t="shared" si="1"/>
        <v>-1.5209207132564069</v>
      </c>
      <c r="I16" s="5">
        <v>39237.68</v>
      </c>
      <c r="J16" s="5">
        <v>40094.660000000003</v>
      </c>
      <c r="K16" s="8">
        <f t="shared" si="2"/>
        <v>2.184074083890799</v>
      </c>
    </row>
    <row r="17" spans="1:11" x14ac:dyDescent="0.25">
      <c r="A17" s="20" t="s">
        <v>75</v>
      </c>
      <c r="B17" s="4" t="s">
        <v>69</v>
      </c>
      <c r="C17" s="5">
        <v>472619</v>
      </c>
      <c r="D17" s="5">
        <v>475488</v>
      </c>
      <c r="E17" s="8">
        <f t="shared" si="0"/>
        <v>0.60704288232170101</v>
      </c>
      <c r="F17" s="5">
        <v>509169</v>
      </c>
      <c r="G17" s="5">
        <v>510082</v>
      </c>
      <c r="H17" s="8">
        <f t="shared" si="1"/>
        <v>0.17931178056794503</v>
      </c>
      <c r="I17" s="5">
        <v>45108.38</v>
      </c>
      <c r="J17" s="5">
        <v>46005.21</v>
      </c>
      <c r="K17" s="8">
        <f t="shared" si="2"/>
        <v>1.9881671653914457</v>
      </c>
    </row>
    <row r="18" spans="1:11" x14ac:dyDescent="0.25">
      <c r="A18" s="21"/>
      <c r="B18" s="4" t="s">
        <v>70</v>
      </c>
      <c r="C18" s="5">
        <v>248353</v>
      </c>
      <c r="D18" s="5">
        <v>250400</v>
      </c>
      <c r="E18" s="8">
        <f t="shared" si="0"/>
        <v>0.82423002742064733</v>
      </c>
      <c r="F18" s="5">
        <v>263325</v>
      </c>
      <c r="G18" s="5">
        <v>264915</v>
      </c>
      <c r="H18" s="8">
        <f t="shared" si="1"/>
        <v>0.60381657647393905</v>
      </c>
      <c r="I18" s="5">
        <v>52624.57</v>
      </c>
      <c r="J18" s="5">
        <v>53334.400000000001</v>
      </c>
      <c r="K18" s="8">
        <f t="shared" si="2"/>
        <v>1.3488566272370524</v>
      </c>
    </row>
    <row r="19" spans="1:11" x14ac:dyDescent="0.25">
      <c r="A19" s="22"/>
      <c r="B19" s="4" t="s">
        <v>71</v>
      </c>
      <c r="C19" s="5">
        <v>224266</v>
      </c>
      <c r="D19" s="5">
        <v>225088</v>
      </c>
      <c r="E19" s="8">
        <f t="shared" si="0"/>
        <v>0.36652903248820595</v>
      </c>
      <c r="F19" s="5">
        <v>245844</v>
      </c>
      <c r="G19" s="5">
        <v>245167</v>
      </c>
      <c r="H19" s="8">
        <f t="shared" si="1"/>
        <v>-0.27537788190885276</v>
      </c>
      <c r="I19" s="5">
        <v>37057.74</v>
      </c>
      <c r="J19" s="5">
        <v>38085.660000000003</v>
      </c>
      <c r="K19" s="8">
        <f t="shared" si="2"/>
        <v>2.773833482559934</v>
      </c>
    </row>
    <row r="20" spans="1:11" x14ac:dyDescent="0.25">
      <c r="A20" s="20" t="s">
        <v>76</v>
      </c>
      <c r="B20" s="4" t="s">
        <v>69</v>
      </c>
      <c r="C20" s="5">
        <v>57925</v>
      </c>
      <c r="D20" s="5">
        <v>54118</v>
      </c>
      <c r="E20" s="8">
        <f t="shared" si="0"/>
        <v>-6.5722917565817873</v>
      </c>
      <c r="F20" s="5">
        <v>62046</v>
      </c>
      <c r="G20" s="5">
        <v>57774</v>
      </c>
      <c r="H20" s="8">
        <f t="shared" si="1"/>
        <v>-6.8852141959191568</v>
      </c>
      <c r="I20" s="5">
        <v>25740.560000000001</v>
      </c>
      <c r="J20" s="5">
        <v>27861.360000000001</v>
      </c>
      <c r="K20" s="8">
        <f t="shared" si="2"/>
        <v>8.239136988472664</v>
      </c>
    </row>
    <row r="21" spans="1:11" x14ac:dyDescent="0.25">
      <c r="A21" s="21"/>
      <c r="B21" s="4" t="s">
        <v>70</v>
      </c>
      <c r="C21" s="5">
        <v>35210</v>
      </c>
      <c r="D21" s="5">
        <v>33848</v>
      </c>
      <c r="E21" s="8">
        <f t="shared" si="0"/>
        <v>-3.8682192558932118</v>
      </c>
      <c r="F21" s="5">
        <v>37619</v>
      </c>
      <c r="G21" s="5">
        <v>36031</v>
      </c>
      <c r="H21" s="8">
        <f t="shared" si="1"/>
        <v>-4.2212711661660327</v>
      </c>
      <c r="I21" s="5">
        <v>31035.919999999998</v>
      </c>
      <c r="J21" s="5">
        <v>32572.2</v>
      </c>
      <c r="K21" s="8">
        <f t="shared" si="2"/>
        <v>4.9500063152630966</v>
      </c>
    </row>
    <row r="22" spans="1:11" x14ac:dyDescent="0.25">
      <c r="A22" s="22"/>
      <c r="B22" s="4" t="s">
        <v>71</v>
      </c>
      <c r="C22" s="5">
        <v>22715</v>
      </c>
      <c r="D22" s="5">
        <v>20270</v>
      </c>
      <c r="E22" s="8">
        <f t="shared" si="0"/>
        <v>-10.763812458727713</v>
      </c>
      <c r="F22" s="5">
        <v>24427</v>
      </c>
      <c r="G22" s="5">
        <v>21743</v>
      </c>
      <c r="H22" s="8">
        <f t="shared" si="1"/>
        <v>-10.98784132312605</v>
      </c>
      <c r="I22" s="5">
        <v>17585.39</v>
      </c>
      <c r="J22" s="5">
        <v>20054.89</v>
      </c>
      <c r="K22" s="8">
        <f t="shared" si="2"/>
        <v>14.042907208768188</v>
      </c>
    </row>
    <row r="23" spans="1:11" ht="14.1" customHeight="1" x14ac:dyDescent="0.25">
      <c r="A23" s="2"/>
    </row>
    <row r="24" spans="1:11" ht="14.1" customHeight="1" x14ac:dyDescent="0.25">
      <c r="A24" s="10" t="s">
        <v>42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</sheetData>
  <mergeCells count="12">
    <mergeCell ref="A24:K24"/>
    <mergeCell ref="A20:A22"/>
    <mergeCell ref="A1:K1"/>
    <mergeCell ref="A3:B4"/>
    <mergeCell ref="C3:E3"/>
    <mergeCell ref="F3:H3"/>
    <mergeCell ref="I3:K3"/>
    <mergeCell ref="A5:A7"/>
    <mergeCell ref="A8:A10"/>
    <mergeCell ref="A11:A13"/>
    <mergeCell ref="A14:A16"/>
    <mergeCell ref="A17:A19"/>
  </mergeCells>
  <printOptions horizontalCentered="1" verticalCentered="1"/>
  <pageMargins left="0.08" right="0.08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Hovedtall</vt:lpstr>
      <vt:lpstr>Sektor</vt:lpstr>
      <vt:lpstr>Næring</vt:lpstr>
      <vt:lpstr>Alder og kjønn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Horgen, Erik Herstad</cp:lastModifiedBy>
  <dcterms:created xsi:type="dcterms:W3CDTF">2020-11-17T12:37:15Z</dcterms:created>
  <dcterms:modified xsi:type="dcterms:W3CDTF">2020-11-18T10:08:40Z</dcterms:modified>
</cp:coreProperties>
</file>