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file01.ssb.no\ssb\Organisasjon\A300\S312\Register\Arblonn\02_Planlegge\Månedstall\Publisering\2020M10\"/>
    </mc:Choice>
  </mc:AlternateContent>
  <xr:revisionPtr revIDLastSave="0" documentId="13_ncr:1_{64341975-FDC6-492F-A9D8-C9C3839C0E4A}" xr6:coauthVersionLast="36" xr6:coauthVersionMax="36" xr10:uidLastSave="{00000000-0000-0000-0000-000000000000}"/>
  <bookViews>
    <workbookView xWindow="1170" yWindow="0" windowWidth="24645" windowHeight="12450" xr2:uid="{00000000-000D-0000-FFFF-FFFF00000000}"/>
  </bookViews>
  <sheets>
    <sheet name="Hovedtall" sheetId="1" r:id="rId1"/>
    <sheet name="Sektor" sheetId="2" r:id="rId2"/>
    <sheet name="Næring" sheetId="3" r:id="rId3"/>
    <sheet name="Alder og kjønn" sheetId="4" r:id="rId4"/>
    <sheet name="Innvandringskategor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" l="1"/>
  <c r="G17" i="2"/>
  <c r="J17" i="2"/>
  <c r="D18" i="2"/>
  <c r="G18" i="2"/>
  <c r="J18" i="2"/>
  <c r="D19" i="2"/>
  <c r="G19" i="2"/>
  <c r="J19" i="2"/>
  <c r="D20" i="2"/>
  <c r="G20" i="2"/>
  <c r="J20" i="2"/>
  <c r="D31" i="3"/>
  <c r="G31" i="3"/>
  <c r="J31" i="3"/>
  <c r="D32" i="3"/>
  <c r="G32" i="3"/>
  <c r="J32" i="3"/>
  <c r="D33" i="3"/>
  <c r="G33" i="3"/>
  <c r="J33" i="3"/>
  <c r="D34" i="3"/>
  <c r="G34" i="3"/>
  <c r="J34" i="3"/>
  <c r="D35" i="3"/>
  <c r="G35" i="3"/>
  <c r="J35" i="3"/>
  <c r="D36" i="3"/>
  <c r="G36" i="3"/>
  <c r="J36" i="3"/>
  <c r="D37" i="3"/>
  <c r="G37" i="3"/>
  <c r="J37" i="3"/>
  <c r="D38" i="3"/>
  <c r="G38" i="3"/>
  <c r="J38" i="3"/>
  <c r="D39" i="3"/>
  <c r="G39" i="3"/>
  <c r="J39" i="3"/>
  <c r="D40" i="3"/>
  <c r="G40" i="3"/>
  <c r="J40" i="3"/>
  <c r="D41" i="3"/>
  <c r="G41" i="3"/>
  <c r="J41" i="3"/>
  <c r="D42" i="3"/>
  <c r="G42" i="3"/>
  <c r="J42" i="3"/>
  <c r="D43" i="3"/>
  <c r="G43" i="3"/>
  <c r="J43" i="3"/>
  <c r="D44" i="3"/>
  <c r="G44" i="3"/>
  <c r="J44" i="3"/>
  <c r="D45" i="3"/>
  <c r="G45" i="3"/>
  <c r="J45" i="3"/>
  <c r="D46" i="3"/>
  <c r="G46" i="3"/>
  <c r="J46" i="3"/>
  <c r="D47" i="3"/>
  <c r="G47" i="3"/>
  <c r="J47" i="3"/>
  <c r="D48" i="3"/>
  <c r="G48" i="3"/>
  <c r="J48" i="3"/>
  <c r="J20" i="5" l="1"/>
  <c r="G20" i="5"/>
  <c r="D20" i="5"/>
  <c r="J19" i="5"/>
  <c r="G19" i="5"/>
  <c r="D19" i="5"/>
  <c r="J18" i="5"/>
  <c r="G18" i="5"/>
  <c r="D18" i="5"/>
  <c r="J17" i="5"/>
  <c r="G17" i="5"/>
  <c r="D17" i="5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J8" i="5" l="1"/>
  <c r="J7" i="5"/>
  <c r="J6" i="5"/>
  <c r="J5" i="5"/>
  <c r="G8" i="5"/>
  <c r="G7" i="5"/>
  <c r="G6" i="5"/>
  <c r="G5" i="5"/>
  <c r="D8" i="5"/>
  <c r="D7" i="5"/>
  <c r="D6" i="5"/>
  <c r="D5" i="5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J8" i="2"/>
  <c r="J7" i="2"/>
  <c r="J6" i="2"/>
  <c r="J5" i="2"/>
  <c r="G8" i="2"/>
  <c r="G7" i="2"/>
  <c r="G6" i="2"/>
  <c r="G5" i="2"/>
  <c r="D8" i="2"/>
  <c r="D7" i="2"/>
  <c r="D6" i="2"/>
  <c r="D5" i="2"/>
</calcChain>
</file>

<file path=xl/sharedStrings.xml><?xml version="1.0" encoding="utf-8"?>
<sst xmlns="http://schemas.openxmlformats.org/spreadsheetml/2006/main" count="262" uniqueCount="86">
  <si>
    <t>Tabell 1. Lønnstakere, jobber (arbeidsforhold) og kontantlønn. Endelige tall</t>
  </si>
  <si>
    <t/>
  </si>
  <si>
    <t>Antall lønnstakere</t>
  </si>
  <si>
    <t>Antall jobber (arbeidsforhold)</t>
  </si>
  <si>
    <t>Gjennomsnittlig kontantlønn</t>
  </si>
  <si>
    <t>Nedre kvartil, kontantlønn</t>
  </si>
  <si>
    <t>Median kontantlønn</t>
  </si>
  <si>
    <t>Øvre kvartil, kontantlønn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</si>
  <si>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</si>
  <si>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</si>
  <si>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</si>
  <si>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</si>
  <si>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</si>
  <si>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</si>
  <si>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</si>
  <si>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</si>
  <si>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</si>
  <si>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</si>
  <si>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</si>
  <si>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</si>
  <si>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Januar 2019</t>
  </si>
  <si>
    <t>Februar 2019</t>
  </si>
  <si>
    <t>Mars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</si>
  <si>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</si>
  <si>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</si>
  <si>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</si>
  <si>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</si>
  <si>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</si>
  <si>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</si>
  <si>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</si>
  <si>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</si>
  <si>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Desember 2019</t>
  </si>
  <si>
    <t>Januar 2020</t>
  </si>
  <si>
    <t>Februar 2020</t>
  </si>
  <si>
    <t>Mars 2020</t>
  </si>
  <si>
    <t>April 2020</t>
  </si>
  <si>
    <t>Mai 2020</t>
  </si>
  <si>
    <t>Juni 2020</t>
  </si>
  <si>
    <t>Juli 2020</t>
  </si>
  <si>
    <t>August 2020</t>
  </si>
  <si>
    <t>September 2020</t>
  </si>
  <si>
    <t>Kilde: Månedstall fra a-ordningen, Statistisk sentralbyrå</t>
  </si>
  <si>
    <t>Alle sektorer</t>
  </si>
  <si>
    <t>Kommuneforvaltningen</t>
  </si>
  <si>
    <t>Privat sektor, offentlig eide foretak og uoppgitt</t>
  </si>
  <si>
    <t>Statsforvaltningen</t>
  </si>
  <si>
    <t>00-99 Alle næringer</t>
  </si>
  <si>
    <t>01-03 Jordbruk, skogbruk og fiske</t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</si>
  <si>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</si>
  <si>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</si>
  <si>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</si>
  <si>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</si>
  <si>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</si>
  <si>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</si>
  <si>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</si>
  <si>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</si>
  <si>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</si>
  <si>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</si>
  <si>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</si>
  <si>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</si>
  <si>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85 Undervisning</t>
  </si>
  <si>
    <t>86-88 Helse- og sosialtjenester</t>
  </si>
  <si>
    <t>90-99 Personlig tjenesteyting</t>
  </si>
  <si>
    <t>XX Uoppgitt</t>
  </si>
  <si>
    <t>Alle aldre</t>
  </si>
  <si>
    <t>Begge kjønn</t>
  </si>
  <si>
    <t>Menn</t>
  </si>
  <si>
    <t>Kvinner</t>
  </si>
  <si>
    <t>Under 25 år</t>
  </si>
  <si>
    <t>25-39 år</t>
  </si>
  <si>
    <t>40-54 år</t>
  </si>
  <si>
    <t>55-66 år</t>
  </si>
  <si>
    <t>67 år eller eldre</t>
  </si>
  <si>
    <t>I alt</t>
  </si>
  <si>
    <t>Innvandrere</t>
  </si>
  <si>
    <t>Ikke-bosatt</t>
  </si>
  <si>
    <t>Øvrig befolkning</t>
  </si>
  <si>
    <t>Prosentvis endring</t>
  </si>
  <si>
    <t>Tabell 2a. Lønnstakere, jobber (arbeidsforhold) og kontantlønn etter sektor. Endelige tall</t>
  </si>
  <si>
    <t>Tabell 3a. Lønnstakere, jobber (arbeidsforhold) og kontantlønn etter næring. Endelige tall</t>
  </si>
  <si>
    <t>Tabell 4a. Lønnstakere, jobber (arbeidsforhold) og kontantlønn etter alder. Endelige tall</t>
  </si>
  <si>
    <t>Tabell 5a. Lønnstakere, jobber (arbeidsforhold) og kontantlønn etter innvandringskategori. Endelige tall</t>
  </si>
  <si>
    <t>Tabell 2b. Lønnstakere, jobber (arbeidsforhold) og kontantlønn etter sektor. Endelige tall</t>
  </si>
  <si>
    <t>Tabell 3b. Lønnstakere, jobber (arbeidsforhold) og kontantlønn etter næring. Endelige tall</t>
  </si>
  <si>
    <t>Tabell 4b. Lønnstakere, jobber (arbeidsforhold) og kontantlønn etter alder. Endelige tall</t>
  </si>
  <si>
    <t>Tabell 5b. Lønnstakere, jobber (arbeidsforhold) og kontantlønn etter innvandringskategori. Endelige 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</si>
</sst>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indexed="8"/>
      <name val="Arial"/>
    </font>
    <font>
      <sz val="10"/>
      <color indexed="8"/>
      <name val="Arial"/>
    </font>
    <font>
      <b/>
      <i/>
      <sz val="10"/>
      <color indexed="8"/>
      <name val="Arial"/>
    </font>
    <font>
      <i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center" wrapText="1"/>
    </xf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4" fontId="19" fillId="34" borderId="10" xfId="1" applyNumberFormat="1" applyFont="1" applyFill="1" applyBorder="1" applyAlignment="1" applyProtection="1">
      <alignment horizontal="right" wrapText="1"/>
    </xf>
    <xf numFmtId="43" fontId="19" fillId="34" borderId="10" xfId="1" applyNumberFormat="1" applyFont="1" applyFill="1" applyBorder="1" applyAlignment="1" applyProtection="1">
      <alignment horizontal="right" wrapText="1"/>
    </xf>
    <xf numFmtId="0" fontId="18" fillId="34" borderId="15" xfId="0" applyNumberFormat="1" applyFont="1" applyFill="1" applyBorder="1" applyAlignment="1" applyProtection="1">
      <alignment horizontal="center" wrapText="1"/>
    </xf>
    <xf numFmtId="2" fontId="19" fillId="34" borderId="10" xfId="0" applyNumberFormat="1" applyFont="1" applyFill="1" applyBorder="1" applyAlignment="1" applyProtection="1">
      <alignment horizontal="right" wrapText="1"/>
    </xf>
    <xf numFmtId="0" fontId="21" fillId="34" borderId="15" xfId="0" applyNumberFormat="1" applyFont="1" applyFill="1" applyBorder="1" applyAlignment="1" applyProtection="1">
      <alignment horizontal="center" wrapText="1"/>
    </xf>
    <xf numFmtId="0" fontId="18" fillId="34" borderId="14" xfId="0" applyNumberFormat="1" applyFont="1" applyFill="1" applyBorder="1" applyAlignment="1" applyProtection="1">
      <alignment horizontal="center" wrapText="1"/>
    </xf>
    <xf numFmtId="0" fontId="18" fillId="34" borderId="15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center" wrapText="1"/>
    </xf>
    <xf numFmtId="0" fontId="18" fillId="34" borderId="17" xfId="0" applyNumberFormat="1" applyFont="1" applyFill="1" applyBorder="1" applyAlignment="1" applyProtection="1">
      <alignment horizontal="center" wrapText="1"/>
    </xf>
    <xf numFmtId="0" fontId="18" fillId="34" borderId="12" xfId="0" applyNumberFormat="1" applyFont="1" applyFill="1" applyBorder="1" applyAlignment="1" applyProtection="1">
      <alignment horizontal="center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18" fillId="34" borderId="14" xfId="0" applyNumberFormat="1" applyFont="1" applyFill="1" applyBorder="1" applyAlignment="1" applyProtection="1">
      <alignment horizontal="left" vertical="top" wrapText="1"/>
    </xf>
    <xf numFmtId="0" fontId="18" fillId="34" borderId="16" xfId="0" applyNumberFormat="1" applyFont="1" applyFill="1" applyBorder="1" applyAlignment="1" applyProtection="1">
      <alignment horizontal="left" vertical="top" wrapText="1"/>
    </xf>
    <xf numFmtId="0" fontId="18" fillId="34" borderId="15" xfId="0" applyNumberFormat="1" applyFont="1" applyFill="1" applyBorder="1" applyAlignment="1" applyProtection="1">
      <alignment horizontal="left" vertical="top" wrapText="1"/>
    </xf>
    <xf numFmtId="0" fontId="18" fillId="34" borderId="18" xfId="0" applyNumberFormat="1" applyFont="1" applyFill="1" applyBorder="1" applyAlignment="1" applyProtection="1">
      <alignment horizontal="center" wrapText="1"/>
    </xf>
    <xf numFmtId="0" fontId="18" fillId="34" borderId="21" xfId="0" applyNumberFormat="1" applyFont="1" applyFill="1" applyBorder="1" applyAlignment="1" applyProtection="1">
      <alignment horizontal="center" wrapText="1"/>
    </xf>
    <xf numFmtId="0" fontId="18" fillId="34" borderId="22" xfId="0" applyNumberFormat="1" applyFont="1" applyFill="1" applyBorder="1" applyAlignment="1" applyProtection="1">
      <alignment horizontal="center" wrapText="1"/>
    </xf>
    <xf numFmtId="0" fontId="18" fillId="34" borderId="23" xfId="0" applyNumberFormat="1" applyFont="1" applyFill="1" applyBorder="1" applyAlignment="1" applyProtection="1">
      <alignment horizontal="center" wrapText="1"/>
    </xf>
    <xf numFmtId="0" fontId="18" fillId="34" borderId="13" xfId="0" applyNumberFormat="1" applyFont="1" applyFill="1" applyBorder="1" applyAlignment="1" applyProtection="1">
      <alignment horizontal="center" wrapText="1"/>
    </xf>
    <xf numFmtId="0" fontId="18" fillId="34" borderId="19" xfId="0" applyNumberFormat="1" applyFont="1" applyFill="1" applyBorder="1" applyAlignment="1" applyProtection="1">
      <alignment horizontal="center" wrapText="1"/>
    </xf>
    <xf numFmtId="0" fontId="18" fillId="34" borderId="2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left" wrapText="1"/>
    </xf>
    <xf numFmtId="0" fontId="18" fillId="34" borderId="24" xfId="0" applyNumberFormat="1" applyFont="1" applyFill="1" applyBorder="1" applyAlignment="1" applyProtection="1">
      <alignment horizontal="center" wrapText="1"/>
    </xf>
    <xf numFmtId="0" fontId="18" fillId="34" borderId="25" xfId="0" applyNumberFormat="1" applyFont="1" applyFill="1" applyBorder="1" applyAlignment="1" applyProtection="1">
      <alignment horizontal="center" wrapText="1"/>
    </xf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28.5703125" style="1" bestFit="1" customWidth="1"/>
    <col min="2" max="7" width="14.28515625" style="1" bestFit="1" customWidth="1"/>
    <col min="8" max="16384" width="11.42578125" style="1"/>
  </cols>
  <sheetData>
    <row r="1" spans="1:7" ht="27.9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4.1" customHeight="1" x14ac:dyDescent="0.25">
      <c r="A2" s="2"/>
    </row>
    <row r="3" spans="1:7" ht="26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4" t="s">
        <v>8</v>
      </c>
      <c r="B4" s="6">
        <v>2541150</v>
      </c>
      <c r="C4" s="6">
        <v>2783558</v>
      </c>
      <c r="D4" s="6">
        <v>35143.949999999997</v>
      </c>
      <c r="E4" s="6">
        <v>15584.61</v>
      </c>
      <c r="F4" s="6">
        <v>34534.160000000003</v>
      </c>
      <c r="G4" s="6">
        <v>47020.42</v>
      </c>
    </row>
    <row r="5" spans="1:7" x14ac:dyDescent="0.25">
      <c r="A5" s="4" t="s">
        <v>9</v>
      </c>
      <c r="B5" s="6">
        <v>2552403</v>
      </c>
      <c r="C5" s="6">
        <v>2797985</v>
      </c>
      <c r="D5" s="6">
        <v>36992.17</v>
      </c>
      <c r="E5" s="6">
        <v>17325</v>
      </c>
      <c r="F5" s="6">
        <v>35601.25</v>
      </c>
      <c r="G5" s="6">
        <v>48023.28</v>
      </c>
    </row>
    <row r="6" spans="1:7" x14ac:dyDescent="0.25">
      <c r="A6" s="4" t="s">
        <v>10</v>
      </c>
      <c r="B6" s="6">
        <v>2560204</v>
      </c>
      <c r="C6" s="6">
        <v>2808803</v>
      </c>
      <c r="D6" s="6">
        <v>37663.339999999997</v>
      </c>
      <c r="E6" s="6">
        <v>17007.55</v>
      </c>
      <c r="F6" s="6">
        <v>35084.29</v>
      </c>
      <c r="G6" s="6">
        <v>47895.49</v>
      </c>
    </row>
    <row r="7" spans="1:7" x14ac:dyDescent="0.25">
      <c r="A7" s="4" t="s">
        <v>11</v>
      </c>
      <c r="B7" s="6">
        <v>2568913</v>
      </c>
      <c r="C7" s="6">
        <v>2824010</v>
      </c>
      <c r="D7" s="6">
        <v>37485.18</v>
      </c>
      <c r="E7" s="6">
        <v>17160</v>
      </c>
      <c r="F7" s="6">
        <v>35424</v>
      </c>
      <c r="G7" s="6">
        <v>48062.5</v>
      </c>
    </row>
    <row r="8" spans="1:7" x14ac:dyDescent="0.25">
      <c r="A8" s="4" t="s">
        <v>12</v>
      </c>
      <c r="B8" s="6">
        <v>2588436</v>
      </c>
      <c r="C8" s="6">
        <v>2847204</v>
      </c>
      <c r="D8" s="6">
        <v>38126.81</v>
      </c>
      <c r="E8" s="6">
        <v>17793.939999999999</v>
      </c>
      <c r="F8" s="6">
        <v>36213.550000000003</v>
      </c>
      <c r="G8" s="6">
        <v>49374.9</v>
      </c>
    </row>
    <row r="9" spans="1:7" x14ac:dyDescent="0.25">
      <c r="A9" s="4" t="s">
        <v>13</v>
      </c>
      <c r="B9" s="6">
        <v>2631999</v>
      </c>
      <c r="C9" s="6">
        <v>2919749</v>
      </c>
      <c r="D9" s="6">
        <v>44477.599999999999</v>
      </c>
      <c r="E9" s="6">
        <v>18600</v>
      </c>
      <c r="F9" s="6">
        <v>41075.839999999997</v>
      </c>
      <c r="G9" s="6">
        <v>59352.91</v>
      </c>
    </row>
    <row r="10" spans="1:7" x14ac:dyDescent="0.25">
      <c r="A10" s="4" t="s">
        <v>14</v>
      </c>
      <c r="B10" s="6">
        <v>2653780</v>
      </c>
      <c r="C10" s="6">
        <v>2927592</v>
      </c>
      <c r="D10" s="6">
        <v>35873.86</v>
      </c>
      <c r="E10" s="6">
        <v>15155.03</v>
      </c>
      <c r="F10" s="6">
        <v>34733.24</v>
      </c>
      <c r="G10" s="6">
        <v>48390</v>
      </c>
    </row>
    <row r="11" spans="1:7" x14ac:dyDescent="0.25">
      <c r="A11" s="4" t="s">
        <v>15</v>
      </c>
      <c r="B11" s="6">
        <v>2651395</v>
      </c>
      <c r="C11" s="6">
        <v>2904632</v>
      </c>
      <c r="D11" s="6">
        <v>35111.1</v>
      </c>
      <c r="E11" s="6">
        <v>16508.330000000002</v>
      </c>
      <c r="F11" s="6">
        <v>34398</v>
      </c>
      <c r="G11" s="6">
        <v>47069.43</v>
      </c>
    </row>
    <row r="12" spans="1:7" x14ac:dyDescent="0.25">
      <c r="A12" s="4" t="s">
        <v>16</v>
      </c>
      <c r="B12" s="6">
        <v>2635097</v>
      </c>
      <c r="C12" s="6">
        <v>2896165</v>
      </c>
      <c r="D12" s="6">
        <v>36465.440000000002</v>
      </c>
      <c r="E12" s="6">
        <v>17500</v>
      </c>
      <c r="F12" s="6">
        <v>35900</v>
      </c>
      <c r="G12" s="6">
        <v>48466.6</v>
      </c>
    </row>
    <row r="13" spans="1:7" x14ac:dyDescent="0.25">
      <c r="A13" s="4" t="s">
        <v>17</v>
      </c>
      <c r="B13" s="6">
        <v>2625696</v>
      </c>
      <c r="C13" s="6">
        <v>2891634</v>
      </c>
      <c r="D13" s="6">
        <v>36830.18</v>
      </c>
      <c r="E13" s="6">
        <v>17508.330000000002</v>
      </c>
      <c r="F13" s="6">
        <v>36156.11</v>
      </c>
      <c r="G13" s="6">
        <v>48950.559999999998</v>
      </c>
    </row>
    <row r="14" spans="1:7" x14ac:dyDescent="0.25">
      <c r="A14" s="4" t="s">
        <v>18</v>
      </c>
      <c r="B14" s="6">
        <v>2633014</v>
      </c>
      <c r="C14" s="6">
        <v>2903643</v>
      </c>
      <c r="D14" s="6">
        <v>37491.01</v>
      </c>
      <c r="E14" s="6">
        <v>17860</v>
      </c>
      <c r="F14" s="6">
        <v>36706</v>
      </c>
      <c r="G14" s="6">
        <v>49825</v>
      </c>
    </row>
    <row r="15" spans="1:7" x14ac:dyDescent="0.25">
      <c r="A15" s="4" t="s">
        <v>19</v>
      </c>
      <c r="B15" s="6">
        <v>2655280</v>
      </c>
      <c r="C15" s="6">
        <v>2953154</v>
      </c>
      <c r="D15" s="6">
        <v>39484.160000000003</v>
      </c>
      <c r="E15" s="6">
        <v>17609</v>
      </c>
      <c r="F15" s="6">
        <v>36950</v>
      </c>
      <c r="G15" s="6">
        <v>51030</v>
      </c>
    </row>
    <row r="16" spans="1:7" x14ac:dyDescent="0.25">
      <c r="A16" s="4" t="s">
        <v>20</v>
      </c>
      <c r="B16" s="6">
        <v>2588938</v>
      </c>
      <c r="C16" s="6">
        <v>2838852</v>
      </c>
      <c r="D16" s="6">
        <v>36313.660000000003</v>
      </c>
      <c r="E16" s="6">
        <v>16246.15</v>
      </c>
      <c r="F16" s="6">
        <v>35618.65</v>
      </c>
      <c r="G16" s="6">
        <v>48775.65</v>
      </c>
    </row>
    <row r="17" spans="1:7" x14ac:dyDescent="0.25">
      <c r="A17" s="4" t="s">
        <v>21</v>
      </c>
      <c r="B17" s="6">
        <v>2602699</v>
      </c>
      <c r="C17" s="6">
        <v>2855588</v>
      </c>
      <c r="D17" s="6">
        <v>38503.69</v>
      </c>
      <c r="E17" s="6">
        <v>18111.349999999999</v>
      </c>
      <c r="F17" s="6">
        <v>36975</v>
      </c>
      <c r="G17" s="6">
        <v>50000</v>
      </c>
    </row>
    <row r="18" spans="1:7" x14ac:dyDescent="0.25">
      <c r="A18" s="4" t="s">
        <v>22</v>
      </c>
      <c r="B18" s="6">
        <v>2611584</v>
      </c>
      <c r="C18" s="6">
        <v>2868464</v>
      </c>
      <c r="D18" s="6">
        <v>39218.15</v>
      </c>
      <c r="E18" s="6">
        <v>17732.419999999998</v>
      </c>
      <c r="F18" s="6">
        <v>36338.47</v>
      </c>
      <c r="G18" s="6">
        <v>49577.97</v>
      </c>
    </row>
    <row r="19" spans="1:7" x14ac:dyDescent="0.25">
      <c r="A19" s="4" t="s">
        <v>23</v>
      </c>
      <c r="B19" s="6">
        <v>2622656</v>
      </c>
      <c r="C19" s="6">
        <v>2886702</v>
      </c>
      <c r="D19" s="6">
        <v>38553.360000000001</v>
      </c>
      <c r="E19" s="6">
        <v>17918.099999999999</v>
      </c>
      <c r="F19" s="6">
        <v>36660.01</v>
      </c>
      <c r="G19" s="6">
        <v>49750</v>
      </c>
    </row>
    <row r="20" spans="1:7" x14ac:dyDescent="0.25">
      <c r="A20" s="4" t="s">
        <v>24</v>
      </c>
      <c r="B20" s="6">
        <v>2638834</v>
      </c>
      <c r="C20" s="6">
        <v>2904884</v>
      </c>
      <c r="D20" s="6">
        <v>39414.160000000003</v>
      </c>
      <c r="E20" s="6">
        <v>18409</v>
      </c>
      <c r="F20" s="6">
        <v>37586.879999999997</v>
      </c>
      <c r="G20" s="6">
        <v>50999.82</v>
      </c>
    </row>
    <row r="21" spans="1:7" x14ac:dyDescent="0.25">
      <c r="A21" s="4" t="s">
        <v>25</v>
      </c>
      <c r="B21" s="6">
        <v>2678193</v>
      </c>
      <c r="C21" s="6">
        <v>2972308</v>
      </c>
      <c r="D21" s="6">
        <v>45779.78</v>
      </c>
      <c r="E21" s="6">
        <v>19067.32</v>
      </c>
      <c r="F21" s="6">
        <v>42314.7</v>
      </c>
      <c r="G21" s="6">
        <v>61091.74</v>
      </c>
    </row>
    <row r="22" spans="1:7" x14ac:dyDescent="0.25">
      <c r="A22" s="4" t="s">
        <v>26</v>
      </c>
      <c r="B22" s="6">
        <v>2700465</v>
      </c>
      <c r="C22" s="6">
        <v>2983092</v>
      </c>
      <c r="D22" s="6">
        <v>37761.019999999997</v>
      </c>
      <c r="E22" s="6">
        <v>16168</v>
      </c>
      <c r="F22" s="6">
        <v>36373.06</v>
      </c>
      <c r="G22" s="6">
        <v>50610.66</v>
      </c>
    </row>
    <row r="23" spans="1:7" x14ac:dyDescent="0.25">
      <c r="A23" s="4" t="s">
        <v>27</v>
      </c>
      <c r="B23" s="6">
        <v>2697451</v>
      </c>
      <c r="C23" s="6">
        <v>2961305</v>
      </c>
      <c r="D23" s="6">
        <v>36616.07</v>
      </c>
      <c r="E23" s="6">
        <v>17129.169999999998</v>
      </c>
      <c r="F23" s="6">
        <v>35764.03</v>
      </c>
      <c r="G23" s="6">
        <v>49166.67</v>
      </c>
    </row>
    <row r="24" spans="1:7" x14ac:dyDescent="0.25">
      <c r="A24" s="4" t="s">
        <v>28</v>
      </c>
      <c r="B24" s="6">
        <v>2677007</v>
      </c>
      <c r="C24" s="6">
        <v>2950194</v>
      </c>
      <c r="D24" s="6">
        <v>37948.839999999997</v>
      </c>
      <c r="E24" s="6">
        <v>18124.21</v>
      </c>
      <c r="F24" s="6">
        <v>37500</v>
      </c>
      <c r="G24" s="6">
        <v>50384.07</v>
      </c>
    </row>
    <row r="25" spans="1:7" x14ac:dyDescent="0.25">
      <c r="A25" s="4" t="s">
        <v>29</v>
      </c>
      <c r="B25" s="6">
        <v>2670009</v>
      </c>
      <c r="C25" s="6">
        <v>2946803</v>
      </c>
      <c r="D25" s="6">
        <v>38343.06</v>
      </c>
      <c r="E25" s="6">
        <v>18156.75</v>
      </c>
      <c r="F25" s="6">
        <v>37693</v>
      </c>
      <c r="G25" s="6">
        <v>50791.69</v>
      </c>
    </row>
    <row r="26" spans="1:7" x14ac:dyDescent="0.25">
      <c r="A26" s="4" t="s">
        <v>30</v>
      </c>
      <c r="B26" s="6">
        <v>2669574</v>
      </c>
      <c r="C26" s="6">
        <v>2947136</v>
      </c>
      <c r="D26" s="6">
        <v>38794.17</v>
      </c>
      <c r="E26" s="6">
        <v>18526.28</v>
      </c>
      <c r="F26" s="6">
        <v>38082.79</v>
      </c>
      <c r="G26" s="6">
        <v>51266.559999999998</v>
      </c>
    </row>
    <row r="27" spans="1:7" x14ac:dyDescent="0.25">
      <c r="A27" s="4" t="s">
        <v>31</v>
      </c>
      <c r="B27" s="6">
        <v>2683559</v>
      </c>
      <c r="C27" s="6">
        <v>2996521</v>
      </c>
      <c r="D27" s="6">
        <v>40515.699999999997</v>
      </c>
      <c r="E27" s="6">
        <v>18163.900000000001</v>
      </c>
      <c r="F27" s="6">
        <v>38340</v>
      </c>
      <c r="G27" s="6">
        <v>52500</v>
      </c>
    </row>
    <row r="28" spans="1:7" x14ac:dyDescent="0.25">
      <c r="A28" s="4" t="s">
        <v>32</v>
      </c>
      <c r="B28" s="6">
        <v>2618399</v>
      </c>
      <c r="C28" s="6">
        <v>2874139</v>
      </c>
      <c r="D28" s="6">
        <v>37809.18</v>
      </c>
      <c r="E28" s="6">
        <v>16988</v>
      </c>
      <c r="F28" s="6">
        <v>37054.25</v>
      </c>
      <c r="G28" s="6">
        <v>50380</v>
      </c>
    </row>
    <row r="29" spans="1:7" x14ac:dyDescent="0.25">
      <c r="A29" s="4" t="s">
        <v>33</v>
      </c>
      <c r="B29" s="6">
        <v>2630117</v>
      </c>
      <c r="C29" s="6">
        <v>2891504</v>
      </c>
      <c r="D29" s="6">
        <v>39814.839999999997</v>
      </c>
      <c r="E29" s="6">
        <v>18782</v>
      </c>
      <c r="F29" s="6">
        <v>38333</v>
      </c>
      <c r="G29" s="6">
        <v>51458.2</v>
      </c>
    </row>
    <row r="30" spans="1:7" x14ac:dyDescent="0.25">
      <c r="A30" s="4" t="s">
        <v>34</v>
      </c>
      <c r="B30" s="6">
        <v>2628505</v>
      </c>
      <c r="C30" s="6">
        <v>2890837</v>
      </c>
      <c r="D30" s="6">
        <v>40356.65</v>
      </c>
      <c r="E30" s="6">
        <v>18052.72</v>
      </c>
      <c r="F30" s="6">
        <v>37507.08</v>
      </c>
      <c r="G30" s="6">
        <v>50971.14</v>
      </c>
    </row>
    <row r="31" spans="1:7" x14ac:dyDescent="0.25">
      <c r="A31" s="4" t="s">
        <v>35</v>
      </c>
      <c r="B31" s="6">
        <v>2574303</v>
      </c>
      <c r="C31" s="6">
        <v>2811260</v>
      </c>
      <c r="D31" s="6">
        <v>38563.61</v>
      </c>
      <c r="E31" s="6">
        <v>15407.95</v>
      </c>
      <c r="F31" s="6">
        <v>37393.21</v>
      </c>
      <c r="G31" s="6">
        <v>50991.66</v>
      </c>
    </row>
    <row r="32" spans="1:7" x14ac:dyDescent="0.25">
      <c r="A32" s="4" t="s">
        <v>36</v>
      </c>
      <c r="B32" s="6">
        <v>2564943</v>
      </c>
      <c r="C32" s="6">
        <v>2781236</v>
      </c>
      <c r="D32" s="6">
        <v>40359.75</v>
      </c>
      <c r="E32" s="6">
        <v>17166.669999999998</v>
      </c>
      <c r="F32" s="6">
        <v>38991.25</v>
      </c>
      <c r="G32" s="6">
        <v>52925</v>
      </c>
    </row>
    <row r="33" spans="1:7" x14ac:dyDescent="0.25">
      <c r="A33" s="4" t="s">
        <v>37</v>
      </c>
      <c r="B33" s="6">
        <v>2572063</v>
      </c>
      <c r="C33" s="6">
        <v>2810594</v>
      </c>
      <c r="D33" s="6">
        <v>48805.54</v>
      </c>
      <c r="E33" s="6">
        <v>21546.880000000001</v>
      </c>
      <c r="F33" s="6">
        <v>45118.35</v>
      </c>
      <c r="G33" s="6">
        <v>64386.84</v>
      </c>
    </row>
    <row r="34" spans="1:7" x14ac:dyDescent="0.25">
      <c r="A34" s="4" t="s">
        <v>38</v>
      </c>
      <c r="B34" s="6">
        <v>2604382</v>
      </c>
      <c r="C34" s="6">
        <v>2835540</v>
      </c>
      <c r="D34" s="6">
        <v>38914.339999999997</v>
      </c>
      <c r="E34" s="6">
        <v>17357.23</v>
      </c>
      <c r="F34" s="6">
        <v>37806.65</v>
      </c>
      <c r="G34" s="6">
        <v>51721.57</v>
      </c>
    </row>
    <row r="35" spans="1:7" x14ac:dyDescent="0.25">
      <c r="A35" s="4" t="s">
        <v>39</v>
      </c>
      <c r="B35" s="6">
        <v>2620976</v>
      </c>
      <c r="C35" s="6">
        <v>2852314</v>
      </c>
      <c r="D35" s="6">
        <v>37681.86</v>
      </c>
      <c r="E35" s="6">
        <v>18033.3</v>
      </c>
      <c r="F35" s="6">
        <v>36869.21</v>
      </c>
      <c r="G35" s="6">
        <v>50000</v>
      </c>
    </row>
    <row r="36" spans="1:7" x14ac:dyDescent="0.25">
      <c r="A36" s="4" t="s">
        <v>40</v>
      </c>
      <c r="B36" s="6">
        <v>2616652</v>
      </c>
      <c r="C36" s="6">
        <v>2860368</v>
      </c>
      <c r="D36" s="6">
        <v>38922.660000000003</v>
      </c>
      <c r="E36" s="6">
        <v>19167</v>
      </c>
      <c r="F36" s="6">
        <v>38333.33</v>
      </c>
      <c r="G36" s="6">
        <v>51066.2</v>
      </c>
    </row>
    <row r="37" spans="1:7" ht="14.1" customHeight="1" x14ac:dyDescent="0.25">
      <c r="A37" s="2"/>
    </row>
    <row r="38" spans="1:7" ht="14.1" customHeight="1" x14ac:dyDescent="0.25">
      <c r="A38" s="16" t="s">
        <v>41</v>
      </c>
      <c r="B38" s="16"/>
      <c r="C38" s="16"/>
      <c r="D38" s="16"/>
      <c r="E38" s="16"/>
      <c r="F38" s="16"/>
      <c r="G38" s="16"/>
    </row>
  </sheetData>
  <mergeCells count="2">
    <mergeCell ref="A1:G1"/>
    <mergeCell ref="A38:G38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sqref="A1:J1"/>
    </sheetView>
  </sheetViews>
  <sheetFormatPr baseColWidth="10" defaultRowHeight="15" x14ac:dyDescent="0.25"/>
  <cols>
    <col min="1" max="1" width="41.5703125" style="1" customWidth="1"/>
    <col min="2" max="3" width="14.28515625" style="1" bestFit="1" customWidth="1"/>
    <col min="4" max="4" width="14.28515625" style="1" customWidth="1"/>
    <col min="5" max="6" width="14.28515625" style="1" bestFit="1" customWidth="1"/>
    <col min="7" max="7" width="14.28515625" style="1" customWidth="1"/>
    <col min="8" max="10" width="14.28515625" style="1" bestFit="1" customWidth="1"/>
    <col min="11" max="16384" width="11.42578125" style="1"/>
  </cols>
  <sheetData>
    <row r="1" spans="1:10" ht="14.1" customHeight="1" x14ac:dyDescent="0.25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4.1" customHeight="1" x14ac:dyDescent="0.25">
      <c r="A2" s="2"/>
    </row>
    <row r="3" spans="1:10" ht="15" customHeight="1" x14ac:dyDescent="0.25">
      <c r="A3" s="20" t="s">
        <v>1</v>
      </c>
      <c r="B3" s="21" t="s">
        <v>2</v>
      </c>
      <c r="C3" s="22"/>
      <c r="D3" s="23"/>
      <c r="E3" s="21" t="s">
        <v>3</v>
      </c>
      <c r="F3" s="22"/>
      <c r="G3" s="23"/>
      <c r="H3" s="21" t="s">
        <v>4</v>
      </c>
      <c r="I3" s="22"/>
      <c r="J3" s="23"/>
    </row>
    <row r="4" spans="1:10" ht="26.25" x14ac:dyDescent="0.25">
      <c r="A4" s="12"/>
      <c r="B4" s="8" t="s">
        <v>28</v>
      </c>
      <c r="C4" s="8" t="s">
        <v>40</v>
      </c>
      <c r="D4" s="8" t="s">
        <v>77</v>
      </c>
      <c r="E4" s="3" t="s">
        <v>28</v>
      </c>
      <c r="F4" s="3" t="s">
        <v>40</v>
      </c>
      <c r="G4" s="3" t="s">
        <v>77</v>
      </c>
      <c r="H4" s="3" t="s">
        <v>28</v>
      </c>
      <c r="I4" s="3" t="s">
        <v>40</v>
      </c>
      <c r="J4" s="3" t="s">
        <v>77</v>
      </c>
    </row>
    <row r="5" spans="1:10" x14ac:dyDescent="0.25">
      <c r="A5" s="4" t="s">
        <v>42</v>
      </c>
      <c r="B5" s="6">
        <v>2677007</v>
      </c>
      <c r="C5" s="6">
        <v>2616652</v>
      </c>
      <c r="D5" s="9">
        <f>((C5-B5)/B5)*100</f>
        <v>-2.2545701225286296</v>
      </c>
      <c r="E5" s="6">
        <v>2950194</v>
      </c>
      <c r="F5" s="6">
        <v>2860368</v>
      </c>
      <c r="G5" s="9">
        <f>((F5-E5)/E5)*100</f>
        <v>-3.0447489215963426</v>
      </c>
      <c r="H5" s="6">
        <v>37948.839999999997</v>
      </c>
      <c r="I5" s="6">
        <v>38922.660000000003</v>
      </c>
      <c r="J5" s="9">
        <f>((I5-H5)/H5)*100</f>
        <v>2.5661390440393093</v>
      </c>
    </row>
    <row r="6" spans="1:10" x14ac:dyDescent="0.25">
      <c r="A6" s="4" t="s">
        <v>43</v>
      </c>
      <c r="B6" s="6">
        <v>560449</v>
      </c>
      <c r="C6" s="6">
        <v>554515</v>
      </c>
      <c r="D6" s="9">
        <f t="shared" ref="D6:D8" si="0">((C6-B6)/B6)*100</f>
        <v>-1.0587939312943728</v>
      </c>
      <c r="E6" s="6">
        <v>666022</v>
      </c>
      <c r="F6" s="6">
        <v>645356</v>
      </c>
      <c r="G6" s="9">
        <f t="shared" ref="G6:G8" si="1">((F6-E6)/E6)*100</f>
        <v>-3.10290050478813</v>
      </c>
      <c r="H6" s="6">
        <v>31501.3</v>
      </c>
      <c r="I6" s="6">
        <v>32536.1</v>
      </c>
      <c r="J6" s="9">
        <f t="shared" ref="J6:J8" si="2">((I6-H6)/H6)*100</f>
        <v>3.2849437959703227</v>
      </c>
    </row>
    <row r="7" spans="1:10" x14ac:dyDescent="0.25">
      <c r="A7" s="4" t="s">
        <v>44</v>
      </c>
      <c r="B7" s="6">
        <v>1812076</v>
      </c>
      <c r="C7" s="6">
        <v>1750570</v>
      </c>
      <c r="D7" s="9">
        <f t="shared" si="0"/>
        <v>-3.394228498142462</v>
      </c>
      <c r="E7" s="6">
        <v>1958851</v>
      </c>
      <c r="F7" s="6">
        <v>1883535</v>
      </c>
      <c r="G7" s="9">
        <f t="shared" si="1"/>
        <v>-3.8449070398922633</v>
      </c>
      <c r="H7" s="6">
        <v>38925.800000000003</v>
      </c>
      <c r="I7" s="6">
        <v>39844.1</v>
      </c>
      <c r="J7" s="9">
        <f t="shared" si="2"/>
        <v>2.3591037306876044</v>
      </c>
    </row>
    <row r="8" spans="1:10" x14ac:dyDescent="0.25">
      <c r="A8" s="4" t="s">
        <v>45</v>
      </c>
      <c r="B8" s="6">
        <v>304482</v>
      </c>
      <c r="C8" s="6">
        <v>311567</v>
      </c>
      <c r="D8" s="9">
        <f t="shared" si="0"/>
        <v>2.3269027397350253</v>
      </c>
      <c r="E8" s="6">
        <v>325321</v>
      </c>
      <c r="F8" s="6">
        <v>331477</v>
      </c>
      <c r="G8" s="9">
        <f t="shared" si="1"/>
        <v>1.8922848509625878</v>
      </c>
      <c r="H8" s="6">
        <v>45266.17</v>
      </c>
      <c r="I8" s="6">
        <v>46120.89</v>
      </c>
      <c r="J8" s="9">
        <f t="shared" si="2"/>
        <v>1.8882092299834539</v>
      </c>
    </row>
    <row r="9" spans="1:10" ht="14.1" customHeight="1" x14ac:dyDescent="0.25">
      <c r="A9" s="2"/>
    </row>
    <row r="10" spans="1:10" ht="14.1" customHeight="1" x14ac:dyDescent="0.25">
      <c r="A10" s="16" t="s">
        <v>41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4.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10" x14ac:dyDescent="0.25">
      <c r="A13" s="27" t="s">
        <v>82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2"/>
    </row>
    <row r="15" spans="1:10" x14ac:dyDescent="0.25">
      <c r="A15" s="11" t="s">
        <v>1</v>
      </c>
      <c r="B15" s="13" t="s">
        <v>2</v>
      </c>
      <c r="C15" s="14"/>
      <c r="D15" s="15"/>
      <c r="E15" s="13" t="s">
        <v>3</v>
      </c>
      <c r="F15" s="14"/>
      <c r="G15" s="15"/>
      <c r="H15" s="13" t="s">
        <v>4</v>
      </c>
      <c r="I15" s="14"/>
      <c r="J15" s="28"/>
    </row>
    <row r="16" spans="1:10" ht="26.25" x14ac:dyDescent="0.25">
      <c r="A16" s="12"/>
      <c r="B16" s="3" t="s">
        <v>27</v>
      </c>
      <c r="C16" s="3" t="s">
        <v>39</v>
      </c>
      <c r="D16" s="3" t="s">
        <v>77</v>
      </c>
      <c r="E16" s="3" t="s">
        <v>27</v>
      </c>
      <c r="F16" s="3" t="s">
        <v>39</v>
      </c>
      <c r="G16" s="3" t="s">
        <v>77</v>
      </c>
      <c r="H16" s="3" t="s">
        <v>27</v>
      </c>
      <c r="I16" s="3" t="s">
        <v>39</v>
      </c>
      <c r="J16" s="3" t="s">
        <v>77</v>
      </c>
    </row>
    <row r="17" spans="1:10" x14ac:dyDescent="0.25">
      <c r="A17" s="4" t="s">
        <v>42</v>
      </c>
      <c r="B17" s="6">
        <v>2697451</v>
      </c>
      <c r="C17" s="6">
        <v>2620976</v>
      </c>
      <c r="D17" s="9">
        <f>((C17-B17)/B17)*100</f>
        <v>-2.8350839366498222</v>
      </c>
      <c r="E17" s="6">
        <v>2961305</v>
      </c>
      <c r="F17" s="6">
        <v>2852314</v>
      </c>
      <c r="G17" s="9">
        <f>((F17-E17)/E17)*100</f>
        <v>-3.6805057229836171</v>
      </c>
      <c r="H17" s="6">
        <v>36616.07</v>
      </c>
      <c r="I17" s="6">
        <v>37681.86</v>
      </c>
      <c r="J17" s="9">
        <f>((I17-H17)/H17)*100</f>
        <v>2.9107165241927953</v>
      </c>
    </row>
    <row r="18" spans="1:10" x14ac:dyDescent="0.25">
      <c r="A18" s="4" t="s">
        <v>43</v>
      </c>
      <c r="B18" s="6">
        <v>559635</v>
      </c>
      <c r="C18" s="6">
        <v>554826</v>
      </c>
      <c r="D18" s="9">
        <f t="shared" ref="D18:D20" si="3">((C18-B18)/B18)*100</f>
        <v>-0.85931008603822123</v>
      </c>
      <c r="E18" s="6">
        <v>661012</v>
      </c>
      <c r="F18" s="6">
        <v>640310</v>
      </c>
      <c r="G18" s="9">
        <f t="shared" ref="G18:G20" si="4">((F18-E18)/E18)*100</f>
        <v>-3.1318644744724753</v>
      </c>
      <c r="H18" s="6">
        <v>30673.65</v>
      </c>
      <c r="I18" s="6">
        <v>32376.54</v>
      </c>
      <c r="J18" s="9">
        <f t="shared" ref="J18:J20" si="5">((I18-H18)/H18)*100</f>
        <v>5.5516379693971842</v>
      </c>
    </row>
    <row r="19" spans="1:10" x14ac:dyDescent="0.25">
      <c r="A19" s="4" t="s">
        <v>44</v>
      </c>
      <c r="B19" s="6">
        <v>1832014</v>
      </c>
      <c r="C19" s="6">
        <v>1754774</v>
      </c>
      <c r="D19" s="9">
        <f t="shared" si="3"/>
        <v>-4.2161249859444307</v>
      </c>
      <c r="E19" s="6">
        <v>1975458</v>
      </c>
      <c r="F19" s="6">
        <v>1882162</v>
      </c>
      <c r="G19" s="9">
        <f t="shared" si="4"/>
        <v>-4.7227529008462845</v>
      </c>
      <c r="H19" s="6">
        <v>37347.47</v>
      </c>
      <c r="I19" s="6">
        <v>38086.230000000003</v>
      </c>
      <c r="J19" s="9">
        <f t="shared" si="5"/>
        <v>1.9780724102596563</v>
      </c>
    </row>
    <row r="20" spans="1:10" x14ac:dyDescent="0.25">
      <c r="A20" s="4" t="s">
        <v>45</v>
      </c>
      <c r="B20" s="6">
        <v>305802</v>
      </c>
      <c r="C20" s="6">
        <v>311376</v>
      </c>
      <c r="D20" s="9">
        <f t="shared" si="3"/>
        <v>1.8227480526615263</v>
      </c>
      <c r="E20" s="6">
        <v>324835</v>
      </c>
      <c r="F20" s="6">
        <v>329842</v>
      </c>
      <c r="G20" s="9">
        <f t="shared" si="4"/>
        <v>1.5413979404928657</v>
      </c>
      <c r="H20" s="6">
        <v>44260.44</v>
      </c>
      <c r="I20" s="6">
        <v>45673.47</v>
      </c>
      <c r="J20" s="9">
        <f t="shared" si="5"/>
        <v>3.1925349137966066</v>
      </c>
    </row>
    <row r="21" spans="1:10" x14ac:dyDescent="0.25">
      <c r="A21" s="2"/>
    </row>
    <row r="22" spans="1:10" x14ac:dyDescent="0.25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</row>
  </sheetData>
  <mergeCells count="12">
    <mergeCell ref="A22:J22"/>
    <mergeCell ref="A13:J13"/>
    <mergeCell ref="A15:A16"/>
    <mergeCell ref="B15:D15"/>
    <mergeCell ref="E15:G15"/>
    <mergeCell ref="H15:J15"/>
    <mergeCell ref="A1:J1"/>
    <mergeCell ref="A3:A4"/>
    <mergeCell ref="B3:D3"/>
    <mergeCell ref="E3:G3"/>
    <mergeCell ref="H3:J3"/>
    <mergeCell ref="A10:J10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zoomScaleNormal="100" workbookViewId="0">
      <selection sqref="A1:J1"/>
    </sheetView>
  </sheetViews>
  <sheetFormatPr baseColWidth="10" defaultRowHeight="15" x14ac:dyDescent="0.25"/>
  <cols>
    <col min="1" max="1" width="44.7109375" style="1" customWidth="1"/>
    <col min="2" max="3" width="13.140625" style="1" customWidth="1"/>
    <col min="4" max="4" width="13" style="1" customWidth="1"/>
    <col min="5" max="6" width="14.28515625" style="1" bestFit="1" customWidth="1"/>
    <col min="7" max="7" width="14.28515625" style="1" customWidth="1"/>
    <col min="8" max="8" width="14.28515625" style="1" bestFit="1" customWidth="1"/>
    <col min="9" max="10" width="13.42578125" style="1" customWidth="1"/>
    <col min="11" max="16384" width="11.42578125" style="1"/>
  </cols>
  <sheetData>
    <row r="1" spans="1:10" ht="14.1" customHeight="1" x14ac:dyDescent="0.25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4.1" customHeight="1" x14ac:dyDescent="0.25">
      <c r="A2" s="2"/>
    </row>
    <row r="3" spans="1:10" ht="15" customHeight="1" x14ac:dyDescent="0.25">
      <c r="A3" s="20" t="s">
        <v>1</v>
      </c>
      <c r="B3" s="21" t="s">
        <v>2</v>
      </c>
      <c r="C3" s="22"/>
      <c r="D3" s="23"/>
      <c r="E3" s="21" t="s">
        <v>3</v>
      </c>
      <c r="F3" s="22"/>
      <c r="G3" s="23"/>
      <c r="H3" s="21" t="s">
        <v>4</v>
      </c>
      <c r="I3" s="22"/>
      <c r="J3" s="23"/>
    </row>
    <row r="4" spans="1:10" ht="26.25" x14ac:dyDescent="0.25">
      <c r="A4" s="12"/>
      <c r="B4" s="8" t="s">
        <v>28</v>
      </c>
      <c r="C4" s="8" t="s">
        <v>40</v>
      </c>
      <c r="D4" s="8" t="s">
        <v>77</v>
      </c>
      <c r="E4" s="3" t="s">
        <v>28</v>
      </c>
      <c r="F4" s="3" t="s">
        <v>40</v>
      </c>
      <c r="G4" s="3" t="s">
        <v>77</v>
      </c>
      <c r="H4" s="3" t="s">
        <v>28</v>
      </c>
      <c r="I4" s="3" t="s">
        <v>40</v>
      </c>
      <c r="J4" s="3" t="s">
        <v>77</v>
      </c>
    </row>
    <row r="5" spans="1:10" x14ac:dyDescent="0.25">
      <c r="A5" s="4" t="s">
        <v>46</v>
      </c>
      <c r="B5" s="6">
        <v>2677007</v>
      </c>
      <c r="C5" s="6">
        <v>2616652</v>
      </c>
      <c r="D5" s="7">
        <f>((C5-B5)/B5)*100</f>
        <v>-2.2545701225286296</v>
      </c>
      <c r="E5" s="6">
        <v>2950194</v>
      </c>
      <c r="F5" s="6">
        <v>2860368</v>
      </c>
      <c r="G5" s="7">
        <f>((F5-E5)/E5)*100</f>
        <v>-3.0447489215963426</v>
      </c>
      <c r="H5" s="6">
        <v>37948.839999999997</v>
      </c>
      <c r="I5" s="6">
        <v>38922.660000000003</v>
      </c>
      <c r="J5" s="7">
        <f>((I5-H5)/H5)*100</f>
        <v>2.5661390440393093</v>
      </c>
    </row>
    <row r="6" spans="1:10" x14ac:dyDescent="0.25">
      <c r="A6" s="4" t="s">
        <v>47</v>
      </c>
      <c r="B6" s="6">
        <v>33659</v>
      </c>
      <c r="C6" s="6">
        <v>33976</v>
      </c>
      <c r="D6" s="7">
        <f t="shared" ref="D6:D22" si="0">((C6-B6)/B6)*100</f>
        <v>0.94179862741020237</v>
      </c>
      <c r="E6" s="6">
        <v>39461</v>
      </c>
      <c r="F6" s="6">
        <v>39807</v>
      </c>
      <c r="G6" s="7">
        <f t="shared" ref="G6:G22" si="1">((F6-E6)/E6)*100</f>
        <v>0.87681508324675006</v>
      </c>
      <c r="H6" s="6">
        <v>28373.599999999999</v>
      </c>
      <c r="I6" s="6">
        <v>28387.22</v>
      </c>
      <c r="J6" s="7">
        <f t="shared" ref="J6:J22" si="2">((I6-H6)/H6)*100</f>
        <v>4.8002368398802481E-2</v>
      </c>
    </row>
    <row r="7" spans="1:10" x14ac:dyDescent="0.25">
      <c r="A7" s="4" t="s">
        <v>48</v>
      </c>
      <c r="B7" s="6">
        <v>60278</v>
      </c>
      <c r="C7" s="6">
        <v>60964</v>
      </c>
      <c r="D7" s="7">
        <f t="shared" si="0"/>
        <v>1.1380603205149473</v>
      </c>
      <c r="E7" s="6">
        <v>60779</v>
      </c>
      <c r="F7" s="6">
        <v>61378</v>
      </c>
      <c r="G7" s="7">
        <f t="shared" si="1"/>
        <v>0.98553776797907167</v>
      </c>
      <c r="H7" s="6">
        <v>75763.17</v>
      </c>
      <c r="I7" s="6">
        <v>75284.070000000007</v>
      </c>
      <c r="J7" s="7">
        <f t="shared" si="2"/>
        <v>-0.63236530361650822</v>
      </c>
    </row>
    <row r="8" spans="1:10" x14ac:dyDescent="0.25">
      <c r="A8" s="4" t="s">
        <v>49</v>
      </c>
      <c r="B8" s="6">
        <v>219417</v>
      </c>
      <c r="C8" s="6">
        <v>212362</v>
      </c>
      <c r="D8" s="7">
        <f t="shared" si="0"/>
        <v>-3.2153388297169316</v>
      </c>
      <c r="E8" s="6">
        <v>224428</v>
      </c>
      <c r="F8" s="6">
        <v>216927</v>
      </c>
      <c r="G8" s="7">
        <f t="shared" si="1"/>
        <v>-3.3422745824941633</v>
      </c>
      <c r="H8" s="6">
        <v>45958.42</v>
      </c>
      <c r="I8" s="6">
        <v>45240.76</v>
      </c>
      <c r="J8" s="7">
        <f t="shared" si="2"/>
        <v>-1.5615419329036904</v>
      </c>
    </row>
    <row r="9" spans="1:10" x14ac:dyDescent="0.25">
      <c r="A9" s="4" t="s">
        <v>50</v>
      </c>
      <c r="B9" s="6">
        <v>32961</v>
      </c>
      <c r="C9" s="6">
        <v>33551</v>
      </c>
      <c r="D9" s="7">
        <f t="shared" si="0"/>
        <v>1.7899942356117835</v>
      </c>
      <c r="E9" s="6">
        <v>34392</v>
      </c>
      <c r="F9" s="6">
        <v>34853</v>
      </c>
      <c r="G9" s="7">
        <f t="shared" si="1"/>
        <v>1.3404280065131426</v>
      </c>
      <c r="H9" s="6">
        <v>50322.400000000001</v>
      </c>
      <c r="I9" s="6">
        <v>51242.94</v>
      </c>
      <c r="J9" s="7">
        <f t="shared" si="2"/>
        <v>1.8292847717914902</v>
      </c>
    </row>
    <row r="10" spans="1:10" x14ac:dyDescent="0.25">
      <c r="A10" s="4" t="s">
        <v>51</v>
      </c>
      <c r="B10" s="6">
        <v>239969</v>
      </c>
      <c r="C10" s="6">
        <v>238070</v>
      </c>
      <c r="D10" s="7">
        <f t="shared" si="0"/>
        <v>-0.79135221632794239</v>
      </c>
      <c r="E10" s="6">
        <v>247839</v>
      </c>
      <c r="F10" s="6">
        <v>245847</v>
      </c>
      <c r="G10" s="7">
        <f t="shared" si="1"/>
        <v>-0.80374759420430208</v>
      </c>
      <c r="H10" s="6">
        <v>40876.269999999997</v>
      </c>
      <c r="I10" s="6">
        <v>41838.639999999999</v>
      </c>
      <c r="J10" s="7">
        <f t="shared" si="2"/>
        <v>2.354348867937321</v>
      </c>
    </row>
    <row r="11" spans="1:10" x14ac:dyDescent="0.25">
      <c r="A11" s="4" t="s">
        <v>52</v>
      </c>
      <c r="B11" s="6">
        <v>347112</v>
      </c>
      <c r="C11" s="6">
        <v>338712</v>
      </c>
      <c r="D11" s="7">
        <f t="shared" si="0"/>
        <v>-2.4199681947037268</v>
      </c>
      <c r="E11" s="6">
        <v>375913</v>
      </c>
      <c r="F11" s="6">
        <v>365773</v>
      </c>
      <c r="G11" s="7">
        <f t="shared" si="1"/>
        <v>-2.6974326506399087</v>
      </c>
      <c r="H11" s="6">
        <v>30911.81</v>
      </c>
      <c r="I11" s="6">
        <v>31905.14</v>
      </c>
      <c r="J11" s="7">
        <f t="shared" si="2"/>
        <v>3.2134320183774356</v>
      </c>
    </row>
    <row r="12" spans="1:10" x14ac:dyDescent="0.25">
      <c r="A12" s="4" t="s">
        <v>53</v>
      </c>
      <c r="B12" s="6">
        <v>136141</v>
      </c>
      <c r="C12" s="6">
        <v>127133</v>
      </c>
      <c r="D12" s="7">
        <f t="shared" si="0"/>
        <v>-6.6166694823748902</v>
      </c>
      <c r="E12" s="6">
        <v>146805</v>
      </c>
      <c r="F12" s="6">
        <v>136869</v>
      </c>
      <c r="G12" s="7">
        <f t="shared" si="1"/>
        <v>-6.7681618473485239</v>
      </c>
      <c r="H12" s="6">
        <v>40405.75</v>
      </c>
      <c r="I12" s="6">
        <v>40416.800000000003</v>
      </c>
      <c r="J12" s="7">
        <f t="shared" si="2"/>
        <v>2.7347592854984528E-2</v>
      </c>
    </row>
    <row r="13" spans="1:10" x14ac:dyDescent="0.25">
      <c r="A13" s="4" t="s">
        <v>54</v>
      </c>
      <c r="B13" s="6">
        <v>105963</v>
      </c>
      <c r="C13" s="6">
        <v>90988</v>
      </c>
      <c r="D13" s="7">
        <f t="shared" si="0"/>
        <v>-14.132291460226684</v>
      </c>
      <c r="E13" s="6">
        <v>124247</v>
      </c>
      <c r="F13" s="6">
        <v>105338</v>
      </c>
      <c r="G13" s="7">
        <f t="shared" si="1"/>
        <v>-15.218878524229961</v>
      </c>
      <c r="H13" s="6">
        <v>20430.13</v>
      </c>
      <c r="I13" s="6">
        <v>20345.36</v>
      </c>
      <c r="J13" s="7">
        <f t="shared" si="2"/>
        <v>-0.41492638568624102</v>
      </c>
    </row>
    <row r="14" spans="1:10" x14ac:dyDescent="0.25">
      <c r="A14" s="4" t="s">
        <v>55</v>
      </c>
      <c r="B14" s="6">
        <v>96310</v>
      </c>
      <c r="C14" s="6">
        <v>97611</v>
      </c>
      <c r="D14" s="7">
        <f t="shared" si="0"/>
        <v>1.3508462257294154</v>
      </c>
      <c r="E14" s="6">
        <v>100162</v>
      </c>
      <c r="F14" s="6">
        <v>100939</v>
      </c>
      <c r="G14" s="7">
        <f t="shared" si="1"/>
        <v>0.77574329586070567</v>
      </c>
      <c r="H14" s="6">
        <v>57453.279999999999</v>
      </c>
      <c r="I14" s="6">
        <v>58301.96</v>
      </c>
      <c r="J14" s="7">
        <f t="shared" si="2"/>
        <v>1.4771654464288206</v>
      </c>
    </row>
    <row r="15" spans="1:10" x14ac:dyDescent="0.25">
      <c r="A15" s="4" t="s">
        <v>56</v>
      </c>
      <c r="B15" s="6">
        <v>46536</v>
      </c>
      <c r="C15" s="6">
        <v>47436</v>
      </c>
      <c r="D15" s="7">
        <f t="shared" si="0"/>
        <v>1.9339865910263023</v>
      </c>
      <c r="E15" s="6">
        <v>47109</v>
      </c>
      <c r="F15" s="6">
        <v>47985</v>
      </c>
      <c r="G15" s="7">
        <f t="shared" si="1"/>
        <v>1.859517289689868</v>
      </c>
      <c r="H15" s="6">
        <v>62148.87</v>
      </c>
      <c r="I15" s="6">
        <v>63399.21</v>
      </c>
      <c r="J15" s="7">
        <f t="shared" si="2"/>
        <v>2.0118467157970796</v>
      </c>
    </row>
    <row r="16" spans="1:10" x14ac:dyDescent="0.25">
      <c r="A16" s="4" t="s">
        <v>57</v>
      </c>
      <c r="B16" s="6">
        <v>163040</v>
      </c>
      <c r="C16" s="6">
        <v>160704</v>
      </c>
      <c r="D16" s="7">
        <f t="shared" si="0"/>
        <v>-1.4327772325809618</v>
      </c>
      <c r="E16" s="6">
        <v>175599</v>
      </c>
      <c r="F16" s="6">
        <v>172352</v>
      </c>
      <c r="G16" s="7">
        <f t="shared" si="1"/>
        <v>-1.8490993684474284</v>
      </c>
      <c r="H16" s="6">
        <v>49972.59</v>
      </c>
      <c r="I16" s="6">
        <v>51859.68</v>
      </c>
      <c r="J16" s="7">
        <f t="shared" si="2"/>
        <v>3.7762501403269351</v>
      </c>
    </row>
    <row r="17" spans="1:10" x14ac:dyDescent="0.25">
      <c r="A17" s="4" t="s">
        <v>58</v>
      </c>
      <c r="B17" s="6">
        <v>154614</v>
      </c>
      <c r="C17" s="6">
        <v>138510</v>
      </c>
      <c r="D17" s="7">
        <f t="shared" si="0"/>
        <v>-10.415615662229811</v>
      </c>
      <c r="E17" s="6">
        <v>170216</v>
      </c>
      <c r="F17" s="6">
        <v>151721</v>
      </c>
      <c r="G17" s="7">
        <f t="shared" si="1"/>
        <v>-10.865606053484985</v>
      </c>
      <c r="H17" s="6">
        <v>31113.08</v>
      </c>
      <c r="I17" s="6">
        <v>31595.02</v>
      </c>
      <c r="J17" s="7">
        <f t="shared" si="2"/>
        <v>1.5489948278987444</v>
      </c>
    </row>
    <row r="18" spans="1:10" x14ac:dyDescent="0.25">
      <c r="A18" s="4" t="s">
        <v>59</v>
      </c>
      <c r="B18" s="6">
        <v>170363</v>
      </c>
      <c r="C18" s="6">
        <v>171835</v>
      </c>
      <c r="D18" s="7">
        <f t="shared" si="0"/>
        <v>0.86403737900835276</v>
      </c>
      <c r="E18" s="6">
        <v>185088</v>
      </c>
      <c r="F18" s="6">
        <v>185758</v>
      </c>
      <c r="G18" s="7">
        <f t="shared" si="1"/>
        <v>0.3619899723374827</v>
      </c>
      <c r="H18" s="6">
        <v>43638.95</v>
      </c>
      <c r="I18" s="6">
        <v>44503.040000000001</v>
      </c>
      <c r="J18" s="7">
        <f t="shared" si="2"/>
        <v>1.9800888884815144</v>
      </c>
    </row>
    <row r="19" spans="1:10" x14ac:dyDescent="0.25">
      <c r="A19" s="4" t="s">
        <v>60</v>
      </c>
      <c r="B19" s="6">
        <v>214199</v>
      </c>
      <c r="C19" s="6">
        <v>213554</v>
      </c>
      <c r="D19" s="7">
        <f t="shared" si="0"/>
        <v>-0.30112185397690933</v>
      </c>
      <c r="E19" s="6">
        <v>239833</v>
      </c>
      <c r="F19" s="6">
        <v>236991</v>
      </c>
      <c r="G19" s="7">
        <f t="shared" si="1"/>
        <v>-1.1849912230593789</v>
      </c>
      <c r="H19" s="6">
        <v>37893.61</v>
      </c>
      <c r="I19" s="6">
        <v>38367.47</v>
      </c>
      <c r="J19" s="7">
        <f t="shared" si="2"/>
        <v>1.2505010739277693</v>
      </c>
    </row>
    <row r="20" spans="1:10" x14ac:dyDescent="0.25">
      <c r="A20" s="4" t="s">
        <v>61</v>
      </c>
      <c r="B20" s="6">
        <v>558964</v>
      </c>
      <c r="C20" s="6">
        <v>557099</v>
      </c>
      <c r="D20" s="7">
        <f t="shared" si="0"/>
        <v>-0.33365297228444052</v>
      </c>
      <c r="E20" s="6">
        <v>657547</v>
      </c>
      <c r="F20" s="6">
        <v>643136</v>
      </c>
      <c r="G20" s="7">
        <f t="shared" si="1"/>
        <v>-2.1916304081685416</v>
      </c>
      <c r="H20" s="6">
        <v>31755.13</v>
      </c>
      <c r="I20" s="6">
        <v>32940.949999999997</v>
      </c>
      <c r="J20" s="7">
        <f t="shared" si="2"/>
        <v>3.7342627789588514</v>
      </c>
    </row>
    <row r="21" spans="1:10" x14ac:dyDescent="0.25">
      <c r="A21" s="4" t="s">
        <v>62</v>
      </c>
      <c r="B21" s="6">
        <v>96537</v>
      </c>
      <c r="C21" s="6">
        <v>92862</v>
      </c>
      <c r="D21" s="7">
        <f t="shared" si="0"/>
        <v>-3.8068305416576029</v>
      </c>
      <c r="E21" s="6">
        <v>119577</v>
      </c>
      <c r="F21" s="6">
        <v>112941</v>
      </c>
      <c r="G21" s="7">
        <f t="shared" si="1"/>
        <v>-5.5495622067788952</v>
      </c>
      <c r="H21" s="6">
        <v>26092.63</v>
      </c>
      <c r="I21" s="6">
        <v>27258.01</v>
      </c>
      <c r="J21" s="7">
        <f t="shared" si="2"/>
        <v>4.4663186501322301</v>
      </c>
    </row>
    <row r="22" spans="1:10" x14ac:dyDescent="0.25">
      <c r="A22" s="4" t="s">
        <v>63</v>
      </c>
      <c r="B22" s="6">
        <v>944</v>
      </c>
      <c r="C22" s="6">
        <v>1285</v>
      </c>
      <c r="D22" s="7">
        <f t="shared" si="0"/>
        <v>36.122881355932201</v>
      </c>
      <c r="E22" s="6">
        <v>1199</v>
      </c>
      <c r="F22" s="6">
        <v>1753</v>
      </c>
      <c r="G22" s="7">
        <f t="shared" si="1"/>
        <v>46.205170975813175</v>
      </c>
      <c r="H22" s="6">
        <v>38906.089999999997</v>
      </c>
      <c r="I22" s="6">
        <v>39387.82</v>
      </c>
      <c r="J22" s="7">
        <f t="shared" si="2"/>
        <v>1.238186618084735</v>
      </c>
    </row>
    <row r="23" spans="1:10" ht="14.1" customHeight="1" x14ac:dyDescent="0.25">
      <c r="A23" s="2"/>
    </row>
    <row r="24" spans="1:10" ht="14.1" customHeight="1" x14ac:dyDescent="0.25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6"/>
    </row>
    <row r="27" spans="1:10" x14ac:dyDescent="0.25">
      <c r="A27" s="27" t="s">
        <v>83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x14ac:dyDescent="0.25">
      <c r="A28" s="2"/>
    </row>
    <row r="29" spans="1:10" x14ac:dyDescent="0.25">
      <c r="A29" s="11" t="s">
        <v>1</v>
      </c>
      <c r="B29" s="13" t="s">
        <v>2</v>
      </c>
      <c r="C29" s="14"/>
      <c r="D29" s="15"/>
      <c r="E29" s="13" t="s">
        <v>3</v>
      </c>
      <c r="F29" s="14"/>
      <c r="G29" s="15"/>
      <c r="H29" s="13" t="s">
        <v>4</v>
      </c>
      <c r="I29" s="14"/>
      <c r="J29" s="15"/>
    </row>
    <row r="30" spans="1:10" ht="26.25" x14ac:dyDescent="0.25">
      <c r="A30" s="12"/>
      <c r="B30" s="3" t="s">
        <v>27</v>
      </c>
      <c r="C30" s="3" t="s">
        <v>39</v>
      </c>
      <c r="D30" s="3" t="s">
        <v>77</v>
      </c>
      <c r="E30" s="3" t="s">
        <v>27</v>
      </c>
      <c r="F30" s="3" t="s">
        <v>39</v>
      </c>
      <c r="G30" s="3" t="s">
        <v>77</v>
      </c>
      <c r="H30" s="3" t="s">
        <v>27</v>
      </c>
      <c r="I30" s="3" t="s">
        <v>39</v>
      </c>
      <c r="J30" s="3" t="s">
        <v>77</v>
      </c>
    </row>
    <row r="31" spans="1:10" x14ac:dyDescent="0.25">
      <c r="A31" s="4" t="s">
        <v>46</v>
      </c>
      <c r="B31" s="6">
        <v>2697451</v>
      </c>
      <c r="C31" s="6">
        <v>2620976</v>
      </c>
      <c r="D31" s="7">
        <f>((C31-B31)/B31)*100</f>
        <v>-2.8350839366498222</v>
      </c>
      <c r="E31" s="6">
        <v>2961305</v>
      </c>
      <c r="F31" s="6">
        <v>2852314</v>
      </c>
      <c r="G31" s="7">
        <f>((F31-E31)/E31)*100</f>
        <v>-3.6805057229836171</v>
      </c>
      <c r="H31" s="6">
        <v>36616.07</v>
      </c>
      <c r="I31" s="6">
        <v>37681.86</v>
      </c>
      <c r="J31" s="7">
        <f>((I31-H31)/H31)*100</f>
        <v>2.9107165241927953</v>
      </c>
    </row>
    <row r="32" spans="1:10" x14ac:dyDescent="0.25">
      <c r="A32" s="4" t="s">
        <v>47</v>
      </c>
      <c r="B32" s="6">
        <v>36693</v>
      </c>
      <c r="C32" s="6">
        <v>36656</v>
      </c>
      <c r="D32" s="7">
        <f t="shared" ref="D32:D48" si="3">((C32-B32)/B32)*100</f>
        <v>-0.10083667184476602</v>
      </c>
      <c r="E32" s="6">
        <v>42724</v>
      </c>
      <c r="F32" s="6">
        <v>42592</v>
      </c>
      <c r="G32" s="7">
        <f t="shared" ref="G32:G48" si="4">((F32-E32)/E32)*100</f>
        <v>-0.30895983522142123</v>
      </c>
      <c r="H32" s="6">
        <v>26025.69</v>
      </c>
      <c r="I32" s="6">
        <v>27287.89</v>
      </c>
      <c r="J32" s="7">
        <f t="shared" ref="J32:J48" si="5">((I32-H32)/H32)*100</f>
        <v>4.8498233860466362</v>
      </c>
    </row>
    <row r="33" spans="1:10" x14ac:dyDescent="0.25">
      <c r="A33" s="4" t="s">
        <v>48</v>
      </c>
      <c r="B33" s="6">
        <v>60191</v>
      </c>
      <c r="C33" s="6">
        <v>61062</v>
      </c>
      <c r="D33" s="7">
        <f t="shared" si="3"/>
        <v>1.447060191723015</v>
      </c>
      <c r="E33" s="6">
        <v>60601</v>
      </c>
      <c r="F33" s="6">
        <v>61531</v>
      </c>
      <c r="G33" s="7">
        <f t="shared" si="4"/>
        <v>1.5346281414498111</v>
      </c>
      <c r="H33" s="6">
        <v>74591.62</v>
      </c>
      <c r="I33" s="6">
        <v>72668.649999999994</v>
      </c>
      <c r="J33" s="7">
        <f t="shared" si="5"/>
        <v>-2.5779973675327081</v>
      </c>
    </row>
    <row r="34" spans="1:10" x14ac:dyDescent="0.25">
      <c r="A34" s="4" t="s">
        <v>49</v>
      </c>
      <c r="B34" s="6">
        <v>222664</v>
      </c>
      <c r="C34" s="6">
        <v>213676</v>
      </c>
      <c r="D34" s="7">
        <f t="shared" si="3"/>
        <v>-4.036575288326806</v>
      </c>
      <c r="E34" s="6">
        <v>227548</v>
      </c>
      <c r="F34" s="6">
        <v>218010</v>
      </c>
      <c r="G34" s="7">
        <f t="shared" si="4"/>
        <v>-4.1916430818992039</v>
      </c>
      <c r="H34" s="6">
        <v>42987.47</v>
      </c>
      <c r="I34" s="6">
        <v>43357.84</v>
      </c>
      <c r="J34" s="7">
        <f t="shared" si="5"/>
        <v>0.86157664082114005</v>
      </c>
    </row>
    <row r="35" spans="1:10" x14ac:dyDescent="0.25">
      <c r="A35" s="4" t="s">
        <v>50</v>
      </c>
      <c r="B35" s="6">
        <v>33756</v>
      </c>
      <c r="C35" s="6">
        <v>34104</v>
      </c>
      <c r="D35" s="7">
        <f t="shared" si="3"/>
        <v>1.0309278350515463</v>
      </c>
      <c r="E35" s="6">
        <v>35131</v>
      </c>
      <c r="F35" s="6">
        <v>35390</v>
      </c>
      <c r="G35" s="7">
        <f t="shared" si="4"/>
        <v>0.73724061370299743</v>
      </c>
      <c r="H35" s="6">
        <v>48936.79</v>
      </c>
      <c r="I35" s="6">
        <v>49702.29</v>
      </c>
      <c r="J35" s="7">
        <f t="shared" si="5"/>
        <v>1.5642627969672713</v>
      </c>
    </row>
    <row r="36" spans="1:10" x14ac:dyDescent="0.25">
      <c r="A36" s="4" t="s">
        <v>51</v>
      </c>
      <c r="B36" s="6">
        <v>240227</v>
      </c>
      <c r="C36" s="6">
        <v>235743</v>
      </c>
      <c r="D36" s="7">
        <f t="shared" si="3"/>
        <v>-1.8665678712218026</v>
      </c>
      <c r="E36" s="6">
        <v>247936</v>
      </c>
      <c r="F36" s="6">
        <v>243228</v>
      </c>
      <c r="G36" s="7">
        <f t="shared" si="4"/>
        <v>-1.8988771295818274</v>
      </c>
      <c r="H36" s="6">
        <v>36399.050000000003</v>
      </c>
      <c r="I36" s="6">
        <v>35660.639999999999</v>
      </c>
      <c r="J36" s="7">
        <f t="shared" si="5"/>
        <v>-2.0286518466828212</v>
      </c>
    </row>
    <row r="37" spans="1:10" x14ac:dyDescent="0.25">
      <c r="A37" s="4" t="s">
        <v>52</v>
      </c>
      <c r="B37" s="6">
        <v>355878</v>
      </c>
      <c r="C37" s="6">
        <v>344851</v>
      </c>
      <c r="D37" s="7">
        <f t="shared" si="3"/>
        <v>-3.0985337671898794</v>
      </c>
      <c r="E37" s="6">
        <v>385805</v>
      </c>
      <c r="F37" s="6">
        <v>372076</v>
      </c>
      <c r="G37" s="7">
        <f t="shared" si="4"/>
        <v>-3.5585334560205286</v>
      </c>
      <c r="H37" s="6">
        <v>30394.01</v>
      </c>
      <c r="I37" s="6">
        <v>31219.67</v>
      </c>
      <c r="J37" s="7">
        <f t="shared" si="5"/>
        <v>2.7165221041909238</v>
      </c>
    </row>
    <row r="38" spans="1:10" x14ac:dyDescent="0.25">
      <c r="A38" s="4" t="s">
        <v>53</v>
      </c>
      <c r="B38" s="6">
        <v>138160</v>
      </c>
      <c r="C38" s="6">
        <v>127681</v>
      </c>
      <c r="D38" s="7">
        <f t="shared" si="3"/>
        <v>-7.5846844238563982</v>
      </c>
      <c r="E38" s="6">
        <v>148966</v>
      </c>
      <c r="F38" s="6">
        <v>137214</v>
      </c>
      <c r="G38" s="7">
        <f t="shared" si="4"/>
        <v>-7.88904850771317</v>
      </c>
      <c r="H38" s="6">
        <v>39885.67</v>
      </c>
      <c r="I38" s="6">
        <v>39220.82</v>
      </c>
      <c r="J38" s="7">
        <f t="shared" si="5"/>
        <v>-1.6668893865892149</v>
      </c>
    </row>
    <row r="39" spans="1:10" x14ac:dyDescent="0.25">
      <c r="A39" s="4" t="s">
        <v>54</v>
      </c>
      <c r="B39" s="6">
        <v>111081</v>
      </c>
      <c r="C39" s="6">
        <v>94032</v>
      </c>
      <c r="D39" s="7">
        <f t="shared" si="3"/>
        <v>-15.348259378291518</v>
      </c>
      <c r="E39" s="6">
        <v>129744</v>
      </c>
      <c r="F39" s="6">
        <v>108779</v>
      </c>
      <c r="G39" s="7">
        <f t="shared" si="4"/>
        <v>-16.158743371562462</v>
      </c>
      <c r="H39" s="6">
        <v>20494.82</v>
      </c>
      <c r="I39" s="6">
        <v>21283.02</v>
      </c>
      <c r="J39" s="7">
        <f t="shared" si="5"/>
        <v>3.8458498293715229</v>
      </c>
    </row>
    <row r="40" spans="1:10" x14ac:dyDescent="0.25">
      <c r="A40" s="4" t="s">
        <v>55</v>
      </c>
      <c r="B40" s="6">
        <v>95940</v>
      </c>
      <c r="C40" s="6">
        <v>96774</v>
      </c>
      <c r="D40" s="7">
        <f t="shared" si="3"/>
        <v>0.86929330831769858</v>
      </c>
      <c r="E40" s="6">
        <v>99368</v>
      </c>
      <c r="F40" s="6">
        <v>99608</v>
      </c>
      <c r="G40" s="7">
        <f t="shared" si="4"/>
        <v>0.24152644714596247</v>
      </c>
      <c r="H40" s="6">
        <v>55030.67</v>
      </c>
      <c r="I40" s="6">
        <v>56423.9</v>
      </c>
      <c r="J40" s="7">
        <f t="shared" si="5"/>
        <v>2.531733667789259</v>
      </c>
    </row>
    <row r="41" spans="1:10" x14ac:dyDescent="0.25">
      <c r="A41" s="4" t="s">
        <v>56</v>
      </c>
      <c r="B41" s="6">
        <v>46723</v>
      </c>
      <c r="C41" s="6">
        <v>47409</v>
      </c>
      <c r="D41" s="7">
        <f t="shared" si="3"/>
        <v>1.468227639492327</v>
      </c>
      <c r="E41" s="6">
        <v>47294</v>
      </c>
      <c r="F41" s="6">
        <v>47942</v>
      </c>
      <c r="G41" s="7">
        <f t="shared" si="4"/>
        <v>1.3701526620712987</v>
      </c>
      <c r="H41" s="6">
        <v>60444.2</v>
      </c>
      <c r="I41" s="6">
        <v>63092.47</v>
      </c>
      <c r="J41" s="7">
        <f t="shared" si="5"/>
        <v>4.3813467627994154</v>
      </c>
    </row>
    <row r="42" spans="1:10" x14ac:dyDescent="0.25">
      <c r="A42" s="4" t="s">
        <v>57</v>
      </c>
      <c r="B42" s="6">
        <v>162027</v>
      </c>
      <c r="C42" s="6">
        <v>159724</v>
      </c>
      <c r="D42" s="7">
        <f t="shared" si="3"/>
        <v>-1.4213680435976719</v>
      </c>
      <c r="E42" s="6">
        <v>173906</v>
      </c>
      <c r="F42" s="6">
        <v>170521</v>
      </c>
      <c r="G42" s="7">
        <f t="shared" si="4"/>
        <v>-1.9464538313801709</v>
      </c>
      <c r="H42" s="6">
        <v>48532.28</v>
      </c>
      <c r="I42" s="6">
        <v>49394.44</v>
      </c>
      <c r="J42" s="7">
        <f t="shared" si="5"/>
        <v>1.7764671266217114</v>
      </c>
    </row>
    <row r="43" spans="1:10" x14ac:dyDescent="0.25">
      <c r="A43" s="4" t="s">
        <v>58</v>
      </c>
      <c r="B43" s="6">
        <v>156997</v>
      </c>
      <c r="C43" s="6">
        <v>136062</v>
      </c>
      <c r="D43" s="7">
        <f t="shared" si="3"/>
        <v>-13.334649706682294</v>
      </c>
      <c r="E43" s="6">
        <v>172756</v>
      </c>
      <c r="F43" s="6">
        <v>148891</v>
      </c>
      <c r="G43" s="7">
        <f t="shared" si="4"/>
        <v>-13.814281414248999</v>
      </c>
      <c r="H43" s="6">
        <v>30328.81</v>
      </c>
      <c r="I43" s="6">
        <v>30233.919999999998</v>
      </c>
      <c r="J43" s="7">
        <f t="shared" si="5"/>
        <v>-0.31287083139761518</v>
      </c>
    </row>
    <row r="44" spans="1:10" x14ac:dyDescent="0.25">
      <c r="A44" s="4" t="s">
        <v>59</v>
      </c>
      <c r="B44" s="6">
        <v>171018</v>
      </c>
      <c r="C44" s="6">
        <v>171999</v>
      </c>
      <c r="D44" s="7">
        <f t="shared" si="3"/>
        <v>0.57362382907062415</v>
      </c>
      <c r="E44" s="6">
        <v>185371</v>
      </c>
      <c r="F44" s="6">
        <v>185479</v>
      </c>
      <c r="G44" s="7">
        <f t="shared" si="4"/>
        <v>5.8261540370392342E-2</v>
      </c>
      <c r="H44" s="6">
        <v>42542.38</v>
      </c>
      <c r="I44" s="6">
        <v>43758.96</v>
      </c>
      <c r="J44" s="7">
        <f t="shared" si="5"/>
        <v>2.8596895613268507</v>
      </c>
    </row>
    <row r="45" spans="1:10" x14ac:dyDescent="0.25">
      <c r="A45" s="4" t="s">
        <v>60</v>
      </c>
      <c r="B45" s="6">
        <v>207212</v>
      </c>
      <c r="C45" s="6">
        <v>205085</v>
      </c>
      <c r="D45" s="7">
        <f t="shared" si="3"/>
        <v>-1.0264849526089221</v>
      </c>
      <c r="E45" s="6">
        <v>230160</v>
      </c>
      <c r="F45" s="6">
        <v>224986</v>
      </c>
      <c r="G45" s="7">
        <f t="shared" si="4"/>
        <v>-2.2480013903371567</v>
      </c>
      <c r="H45" s="6">
        <v>37382.660000000003</v>
      </c>
      <c r="I45" s="6">
        <v>38722.699999999997</v>
      </c>
      <c r="J45" s="7">
        <f t="shared" si="5"/>
        <v>3.5846566295710187</v>
      </c>
    </row>
    <row r="46" spans="1:10" x14ac:dyDescent="0.25">
      <c r="A46" s="4" t="s">
        <v>61</v>
      </c>
      <c r="B46" s="6">
        <v>561820</v>
      </c>
      <c r="C46" s="6">
        <v>563010</v>
      </c>
      <c r="D46" s="7">
        <f t="shared" si="3"/>
        <v>0.21181161226015449</v>
      </c>
      <c r="E46" s="6">
        <v>656168</v>
      </c>
      <c r="F46" s="6">
        <v>644972</v>
      </c>
      <c r="G46" s="7">
        <f t="shared" si="4"/>
        <v>-1.7062703453993491</v>
      </c>
      <c r="H46" s="6">
        <v>31031.23</v>
      </c>
      <c r="I46" s="6">
        <v>32824.32</v>
      </c>
      <c r="J46" s="7">
        <f t="shared" si="5"/>
        <v>5.77834007868847</v>
      </c>
    </row>
    <row r="47" spans="1:10" x14ac:dyDescent="0.25">
      <c r="A47" s="4" t="s">
        <v>62</v>
      </c>
      <c r="B47" s="6">
        <v>96131</v>
      </c>
      <c r="C47" s="6">
        <v>91858</v>
      </c>
      <c r="D47" s="7">
        <f t="shared" si="3"/>
        <v>-4.4449761263276155</v>
      </c>
      <c r="E47" s="6">
        <v>116661</v>
      </c>
      <c r="F47" s="6">
        <v>109374</v>
      </c>
      <c r="G47" s="7">
        <f t="shared" si="4"/>
        <v>-6.2463033918790343</v>
      </c>
      <c r="H47" s="6">
        <v>26072.75</v>
      </c>
      <c r="I47" s="6">
        <v>27593.86</v>
      </c>
      <c r="J47" s="7">
        <f t="shared" si="5"/>
        <v>5.8340988196488697</v>
      </c>
    </row>
    <row r="48" spans="1:10" x14ac:dyDescent="0.25">
      <c r="A48" s="4" t="s">
        <v>63</v>
      </c>
      <c r="B48" s="6">
        <v>933</v>
      </c>
      <c r="C48" s="6">
        <v>1250</v>
      </c>
      <c r="D48" s="7">
        <f t="shared" si="3"/>
        <v>33.976420150053585</v>
      </c>
      <c r="E48" s="6">
        <v>1166</v>
      </c>
      <c r="F48" s="6">
        <v>1721</v>
      </c>
      <c r="G48" s="7">
        <f t="shared" si="4"/>
        <v>47.598627787307038</v>
      </c>
      <c r="H48" s="6">
        <v>40078.94</v>
      </c>
      <c r="I48" s="6">
        <v>36185.24</v>
      </c>
      <c r="J48" s="7">
        <f t="shared" si="5"/>
        <v>-9.7150772949584105</v>
      </c>
    </row>
    <row r="49" spans="1:10" x14ac:dyDescent="0.25">
      <c r="A49" s="2"/>
    </row>
    <row r="50" spans="1:10" x14ac:dyDescent="0.25">
      <c r="A50" s="16" t="s">
        <v>41</v>
      </c>
      <c r="B50" s="16"/>
      <c r="C50" s="16"/>
      <c r="D50" s="16"/>
      <c r="E50" s="16"/>
      <c r="F50" s="16"/>
      <c r="G50" s="16"/>
      <c r="H50" s="16"/>
      <c r="I50" s="16"/>
      <c r="J50" s="16"/>
    </row>
  </sheetData>
  <mergeCells count="12">
    <mergeCell ref="A50:J50"/>
    <mergeCell ref="A27:J27"/>
    <mergeCell ref="A29:A30"/>
    <mergeCell ref="B29:D29"/>
    <mergeCell ref="E29:G29"/>
    <mergeCell ref="H29:J29"/>
    <mergeCell ref="A1:J1"/>
    <mergeCell ref="A3:A4"/>
    <mergeCell ref="B3:D3"/>
    <mergeCell ref="E3:G3"/>
    <mergeCell ref="H3:J3"/>
    <mergeCell ref="A24:J24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zoomScaleNormal="100" workbookViewId="0">
      <selection sqref="A1:K1"/>
    </sheetView>
  </sheetViews>
  <sheetFormatPr baseColWidth="10" defaultRowHeight="15" x14ac:dyDescent="0.25"/>
  <cols>
    <col min="1" max="4" width="14.28515625" style="1" bestFit="1" customWidth="1"/>
    <col min="5" max="5" width="14.28515625" style="1" customWidth="1"/>
    <col min="6" max="7" width="14.28515625" style="1" bestFit="1" customWidth="1"/>
    <col min="8" max="8" width="14.28515625" style="1" customWidth="1"/>
    <col min="9" max="11" width="14.28515625" style="1" bestFit="1" customWidth="1"/>
    <col min="12" max="16384" width="11.42578125" style="1"/>
  </cols>
  <sheetData>
    <row r="1" spans="1:11" ht="14.1" customHeight="1" x14ac:dyDescent="0.25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1" customHeight="1" x14ac:dyDescent="0.25">
      <c r="A2" s="2"/>
    </row>
    <row r="3" spans="1:11" ht="15" customHeight="1" x14ac:dyDescent="0.25">
      <c r="A3" s="20" t="s">
        <v>1</v>
      </c>
      <c r="B3" s="24"/>
      <c r="C3" s="21" t="s">
        <v>2</v>
      </c>
      <c r="D3" s="22"/>
      <c r="E3" s="23"/>
      <c r="F3" s="21" t="s">
        <v>3</v>
      </c>
      <c r="G3" s="22"/>
      <c r="H3" s="23"/>
      <c r="I3" s="21" t="s">
        <v>4</v>
      </c>
      <c r="J3" s="22"/>
      <c r="K3" s="23"/>
    </row>
    <row r="4" spans="1:11" ht="26.25" x14ac:dyDescent="0.25">
      <c r="A4" s="25"/>
      <c r="B4" s="26"/>
      <c r="C4" s="8" t="s">
        <v>28</v>
      </c>
      <c r="D4" s="8" t="s">
        <v>40</v>
      </c>
      <c r="E4" s="10" t="s">
        <v>77</v>
      </c>
      <c r="F4" s="3" t="s">
        <v>28</v>
      </c>
      <c r="G4" s="3" t="s">
        <v>40</v>
      </c>
      <c r="H4" s="10" t="s">
        <v>77</v>
      </c>
      <c r="I4" s="3" t="s">
        <v>28</v>
      </c>
      <c r="J4" s="3" t="s">
        <v>40</v>
      </c>
      <c r="K4" s="10" t="s">
        <v>77</v>
      </c>
    </row>
    <row r="5" spans="1:11" x14ac:dyDescent="0.25">
      <c r="A5" s="17" t="s">
        <v>64</v>
      </c>
      <c r="B5" s="4" t="s">
        <v>65</v>
      </c>
      <c r="C5" s="6">
        <v>2677007</v>
      </c>
      <c r="D5" s="6">
        <v>2616652</v>
      </c>
      <c r="E5" s="7">
        <f>((D5-C5)/C5)*100</f>
        <v>-2.2545701225286296</v>
      </c>
      <c r="F5" s="6">
        <v>2950194</v>
      </c>
      <c r="G5" s="6">
        <v>2860368</v>
      </c>
      <c r="H5" s="7">
        <f>((G5-F5)/F5)*100</f>
        <v>-3.0447489215963426</v>
      </c>
      <c r="I5" s="6">
        <v>37948.839999999997</v>
      </c>
      <c r="J5" s="6">
        <v>38922.660000000003</v>
      </c>
      <c r="K5" s="7">
        <f>((J5-I5)/I5)*100</f>
        <v>2.5661390440393093</v>
      </c>
    </row>
    <row r="6" spans="1:11" x14ac:dyDescent="0.25">
      <c r="A6" s="18"/>
      <c r="B6" s="4" t="s">
        <v>66</v>
      </c>
      <c r="C6" s="6">
        <v>1419552</v>
      </c>
      <c r="D6" s="6">
        <v>1384741</v>
      </c>
      <c r="E6" s="7">
        <f t="shared" ref="E6:E22" si="0">((D6-C6)/C6)*100</f>
        <v>-2.4522525416469421</v>
      </c>
      <c r="F6" s="6">
        <v>1528456</v>
      </c>
      <c r="G6" s="6">
        <v>1484227</v>
      </c>
      <c r="H6" s="7">
        <f t="shared" ref="H6:H22" si="1">((G6-F6)/F6)*100</f>
        <v>-2.8937044965638528</v>
      </c>
      <c r="I6" s="6">
        <v>43328.05</v>
      </c>
      <c r="J6" s="6">
        <v>44147.66</v>
      </c>
      <c r="K6" s="7">
        <f t="shared" ref="K6:K22" si="2">((J6-I6)/I6)*100</f>
        <v>1.8916383266729071</v>
      </c>
    </row>
    <row r="7" spans="1:11" x14ac:dyDescent="0.25">
      <c r="A7" s="19"/>
      <c r="B7" s="4" t="s">
        <v>67</v>
      </c>
      <c r="C7" s="6">
        <v>1257455</v>
      </c>
      <c r="D7" s="6">
        <v>1231911</v>
      </c>
      <c r="E7" s="7">
        <f t="shared" si="0"/>
        <v>-2.0314047023551538</v>
      </c>
      <c r="F7" s="6">
        <v>1421738</v>
      </c>
      <c r="G7" s="6">
        <v>1376141</v>
      </c>
      <c r="H7" s="7">
        <f t="shared" si="1"/>
        <v>-3.207130990379381</v>
      </c>
      <c r="I7" s="6">
        <v>32165.85</v>
      </c>
      <c r="J7" s="6">
        <v>33287.279999999999</v>
      </c>
      <c r="K7" s="7">
        <f t="shared" si="2"/>
        <v>3.4863993956323251</v>
      </c>
    </row>
    <row r="8" spans="1:11" x14ac:dyDescent="0.25">
      <c r="A8" s="17" t="s">
        <v>68</v>
      </c>
      <c r="B8" s="4" t="s">
        <v>65</v>
      </c>
      <c r="C8" s="6">
        <v>360467</v>
      </c>
      <c r="D8" s="6">
        <v>339507</v>
      </c>
      <c r="E8" s="7">
        <f t="shared" si="0"/>
        <v>-5.8146792910308021</v>
      </c>
      <c r="F8" s="6">
        <v>419950</v>
      </c>
      <c r="G8" s="6">
        <v>390170</v>
      </c>
      <c r="H8" s="7">
        <f t="shared" si="1"/>
        <v>-7.0913203952851527</v>
      </c>
      <c r="I8" s="6">
        <v>16007.85</v>
      </c>
      <c r="J8" s="6">
        <v>16478.88</v>
      </c>
      <c r="K8" s="7">
        <f t="shared" si="2"/>
        <v>2.9424938389602642</v>
      </c>
    </row>
    <row r="9" spans="1:11" x14ac:dyDescent="0.25">
      <c r="A9" s="18"/>
      <c r="B9" s="4" t="s">
        <v>66</v>
      </c>
      <c r="C9" s="6">
        <v>182243</v>
      </c>
      <c r="D9" s="6">
        <v>171729</v>
      </c>
      <c r="E9" s="7">
        <f t="shared" si="0"/>
        <v>-5.7692202169630651</v>
      </c>
      <c r="F9" s="6">
        <v>203792</v>
      </c>
      <c r="G9" s="6">
        <v>190436</v>
      </c>
      <c r="H9" s="7">
        <f t="shared" si="1"/>
        <v>-6.5537410693255875</v>
      </c>
      <c r="I9" s="6">
        <v>19347.73</v>
      </c>
      <c r="J9" s="6">
        <v>19788.29</v>
      </c>
      <c r="K9" s="7">
        <f t="shared" si="2"/>
        <v>2.2770629939533027</v>
      </c>
    </row>
    <row r="10" spans="1:11" x14ac:dyDescent="0.25">
      <c r="A10" s="19"/>
      <c r="B10" s="4" t="s">
        <v>67</v>
      </c>
      <c r="C10" s="6">
        <v>178224</v>
      </c>
      <c r="D10" s="6">
        <v>167778</v>
      </c>
      <c r="E10" s="7">
        <f t="shared" si="0"/>
        <v>-5.8611634796660379</v>
      </c>
      <c r="F10" s="6">
        <v>216158</v>
      </c>
      <c r="G10" s="6">
        <v>199734</v>
      </c>
      <c r="H10" s="7">
        <f t="shared" si="1"/>
        <v>-7.5981458007568543</v>
      </c>
      <c r="I10" s="6">
        <v>12859.04</v>
      </c>
      <c r="J10" s="6">
        <v>13323.52</v>
      </c>
      <c r="K10" s="7">
        <f t="shared" si="2"/>
        <v>3.6120892383879317</v>
      </c>
    </row>
    <row r="11" spans="1:11" x14ac:dyDescent="0.25">
      <c r="A11" s="17" t="s">
        <v>69</v>
      </c>
      <c r="B11" s="4" t="s">
        <v>65</v>
      </c>
      <c r="C11" s="6">
        <v>892177</v>
      </c>
      <c r="D11" s="6">
        <v>873489</v>
      </c>
      <c r="E11" s="7">
        <f t="shared" si="0"/>
        <v>-2.0946516218194371</v>
      </c>
      <c r="F11" s="6">
        <v>984546</v>
      </c>
      <c r="G11" s="6">
        <v>954210</v>
      </c>
      <c r="H11" s="7">
        <f t="shared" si="1"/>
        <v>-3.0812171295195956</v>
      </c>
      <c r="I11" s="6">
        <v>37116.980000000003</v>
      </c>
      <c r="J11" s="6">
        <v>37974.97</v>
      </c>
      <c r="K11" s="7">
        <f t="shared" si="2"/>
        <v>2.3115835393935549</v>
      </c>
    </row>
    <row r="12" spans="1:11" x14ac:dyDescent="0.25">
      <c r="A12" s="18"/>
      <c r="B12" s="4" t="s">
        <v>66</v>
      </c>
      <c r="C12" s="6">
        <v>480048</v>
      </c>
      <c r="D12" s="6">
        <v>466740</v>
      </c>
      <c r="E12" s="7">
        <f t="shared" si="0"/>
        <v>-2.7722227777222277</v>
      </c>
      <c r="F12" s="6">
        <v>518973</v>
      </c>
      <c r="G12" s="6">
        <v>501591</v>
      </c>
      <c r="H12" s="7">
        <f t="shared" si="1"/>
        <v>-3.3493071893913555</v>
      </c>
      <c r="I12" s="6">
        <v>41179.61</v>
      </c>
      <c r="J12" s="6">
        <v>41852.14</v>
      </c>
      <c r="K12" s="7">
        <f t="shared" si="2"/>
        <v>1.6331626258723646</v>
      </c>
    </row>
    <row r="13" spans="1:11" x14ac:dyDescent="0.25">
      <c r="A13" s="19"/>
      <c r="B13" s="4" t="s">
        <v>67</v>
      </c>
      <c r="C13" s="6">
        <v>412129</v>
      </c>
      <c r="D13" s="6">
        <v>406749</v>
      </c>
      <c r="E13" s="7">
        <f t="shared" si="0"/>
        <v>-1.3054165079380486</v>
      </c>
      <c r="F13" s="6">
        <v>465573</v>
      </c>
      <c r="G13" s="6">
        <v>452619</v>
      </c>
      <c r="H13" s="7">
        <f t="shared" si="1"/>
        <v>-2.7823778440760094</v>
      </c>
      <c r="I13" s="6">
        <v>32588.38</v>
      </c>
      <c r="J13" s="6">
        <v>33678.300000000003</v>
      </c>
      <c r="K13" s="7">
        <f t="shared" si="2"/>
        <v>3.3445050045445708</v>
      </c>
    </row>
    <row r="14" spans="1:11" x14ac:dyDescent="0.25">
      <c r="A14" s="17" t="s">
        <v>70</v>
      </c>
      <c r="B14" s="4" t="s">
        <v>65</v>
      </c>
      <c r="C14" s="6">
        <v>891827</v>
      </c>
      <c r="D14" s="6">
        <v>874865</v>
      </c>
      <c r="E14" s="7">
        <f t="shared" si="0"/>
        <v>-1.9019383804258001</v>
      </c>
      <c r="F14" s="6">
        <v>973538</v>
      </c>
      <c r="G14" s="6">
        <v>950209</v>
      </c>
      <c r="H14" s="7">
        <f t="shared" si="1"/>
        <v>-2.3963111866203475</v>
      </c>
      <c r="I14" s="6">
        <v>45684.88</v>
      </c>
      <c r="J14" s="6">
        <v>46436.87</v>
      </c>
      <c r="K14" s="7">
        <f t="shared" si="2"/>
        <v>1.6460369382605478</v>
      </c>
    </row>
    <row r="15" spans="1:11" x14ac:dyDescent="0.25">
      <c r="A15" s="18"/>
      <c r="B15" s="4" t="s">
        <v>66</v>
      </c>
      <c r="C15" s="6">
        <v>473053</v>
      </c>
      <c r="D15" s="6">
        <v>462450</v>
      </c>
      <c r="E15" s="7">
        <f t="shared" si="0"/>
        <v>-2.2413978983327447</v>
      </c>
      <c r="F15" s="6">
        <v>504928</v>
      </c>
      <c r="G15" s="6">
        <v>492371</v>
      </c>
      <c r="H15" s="7">
        <f t="shared" si="1"/>
        <v>-2.4868892198491666</v>
      </c>
      <c r="I15" s="6">
        <v>51904.38</v>
      </c>
      <c r="J15" s="6">
        <v>52587.26</v>
      </c>
      <c r="K15" s="7">
        <f t="shared" si="2"/>
        <v>1.3156500472599899</v>
      </c>
    </row>
    <row r="16" spans="1:11" x14ac:dyDescent="0.25">
      <c r="A16" s="19"/>
      <c r="B16" s="4" t="s">
        <v>67</v>
      </c>
      <c r="C16" s="6">
        <v>418774</v>
      </c>
      <c r="D16" s="6">
        <v>412415</v>
      </c>
      <c r="E16" s="7">
        <f t="shared" si="0"/>
        <v>-1.5184801348698822</v>
      </c>
      <c r="F16" s="6">
        <v>468610</v>
      </c>
      <c r="G16" s="6">
        <v>457838</v>
      </c>
      <c r="H16" s="7">
        <f t="shared" si="1"/>
        <v>-2.2987132156804164</v>
      </c>
      <c r="I16" s="6">
        <v>38983.360000000001</v>
      </c>
      <c r="J16" s="6">
        <v>39822.57</v>
      </c>
      <c r="K16" s="7">
        <f t="shared" si="2"/>
        <v>2.1527390148001588</v>
      </c>
    </row>
    <row r="17" spans="1:11" x14ac:dyDescent="0.25">
      <c r="A17" s="17" t="s">
        <v>71</v>
      </c>
      <c r="B17" s="4" t="s">
        <v>65</v>
      </c>
      <c r="C17" s="6">
        <v>474929</v>
      </c>
      <c r="D17" s="6">
        <v>475174</v>
      </c>
      <c r="E17" s="7">
        <f t="shared" si="0"/>
        <v>5.1586658216280744E-2</v>
      </c>
      <c r="F17" s="6">
        <v>510673</v>
      </c>
      <c r="G17" s="6">
        <v>508631</v>
      </c>
      <c r="H17" s="7">
        <f t="shared" si="1"/>
        <v>-0.39986449254219431</v>
      </c>
      <c r="I17" s="6">
        <v>44386.400000000001</v>
      </c>
      <c r="J17" s="6">
        <v>45177.72</v>
      </c>
      <c r="K17" s="7">
        <f t="shared" si="2"/>
        <v>1.7827983346250198</v>
      </c>
    </row>
    <row r="18" spans="1:11" x14ac:dyDescent="0.25">
      <c r="A18" s="18"/>
      <c r="B18" s="4" t="s">
        <v>66</v>
      </c>
      <c r="C18" s="6">
        <v>249164</v>
      </c>
      <c r="D18" s="6">
        <v>250266</v>
      </c>
      <c r="E18" s="7">
        <f t="shared" si="0"/>
        <v>0.44227898091217027</v>
      </c>
      <c r="F18" s="6">
        <v>263500</v>
      </c>
      <c r="G18" s="6">
        <v>264185</v>
      </c>
      <c r="H18" s="7">
        <f t="shared" si="1"/>
        <v>0.25996204933586337</v>
      </c>
      <c r="I18" s="6">
        <v>51537.95</v>
      </c>
      <c r="J18" s="6">
        <v>52009.61</v>
      </c>
      <c r="K18" s="7">
        <f t="shared" si="2"/>
        <v>0.91517027743634249</v>
      </c>
    </row>
    <row r="19" spans="1:11" x14ac:dyDescent="0.25">
      <c r="A19" s="19"/>
      <c r="B19" s="4" t="s">
        <v>67</v>
      </c>
      <c r="C19" s="6">
        <v>225765</v>
      </c>
      <c r="D19" s="6">
        <v>224908</v>
      </c>
      <c r="E19" s="7">
        <f t="shared" si="0"/>
        <v>-0.37959825482249243</v>
      </c>
      <c r="F19" s="6">
        <v>247173</v>
      </c>
      <c r="G19" s="6">
        <v>244446</v>
      </c>
      <c r="H19" s="7">
        <f t="shared" si="1"/>
        <v>-1.1032758432353047</v>
      </c>
      <c r="I19" s="6">
        <v>36762.47</v>
      </c>
      <c r="J19" s="6">
        <v>37794.160000000003</v>
      </c>
      <c r="K19" s="7">
        <f t="shared" si="2"/>
        <v>2.8063674720441858</v>
      </c>
    </row>
    <row r="20" spans="1:11" x14ac:dyDescent="0.25">
      <c r="A20" s="17" t="s">
        <v>72</v>
      </c>
      <c r="B20" s="4" t="s">
        <v>65</v>
      </c>
      <c r="C20" s="6">
        <v>57607</v>
      </c>
      <c r="D20" s="6">
        <v>53617</v>
      </c>
      <c r="E20" s="7">
        <f t="shared" si="0"/>
        <v>-6.9262416025830191</v>
      </c>
      <c r="F20" s="6">
        <v>61487</v>
      </c>
      <c r="G20" s="6">
        <v>57148</v>
      </c>
      <c r="H20" s="7">
        <f t="shared" si="1"/>
        <v>-7.0567762291216027</v>
      </c>
      <c r="I20" s="6">
        <v>25170.47</v>
      </c>
      <c r="J20" s="6">
        <v>27366.9</v>
      </c>
      <c r="K20" s="7">
        <f t="shared" si="2"/>
        <v>8.7262176669724489</v>
      </c>
    </row>
    <row r="21" spans="1:11" x14ac:dyDescent="0.25">
      <c r="A21" s="18"/>
      <c r="B21" s="4" t="s">
        <v>66</v>
      </c>
      <c r="C21" s="6">
        <v>35044</v>
      </c>
      <c r="D21" s="6">
        <v>33556</v>
      </c>
      <c r="E21" s="7">
        <f t="shared" si="0"/>
        <v>-4.2460906289236391</v>
      </c>
      <c r="F21" s="6">
        <v>37263</v>
      </c>
      <c r="G21" s="6">
        <v>35644</v>
      </c>
      <c r="H21" s="7">
        <f t="shared" si="1"/>
        <v>-4.3447924214368143</v>
      </c>
      <c r="I21" s="6">
        <v>30131.16</v>
      </c>
      <c r="J21" s="6">
        <v>31744.240000000002</v>
      </c>
      <c r="K21" s="7">
        <f t="shared" si="2"/>
        <v>5.3535277101844132</v>
      </c>
    </row>
    <row r="22" spans="1:11" x14ac:dyDescent="0.25">
      <c r="A22" s="19"/>
      <c r="B22" s="4" t="s">
        <v>67</v>
      </c>
      <c r="C22" s="6">
        <v>22563</v>
      </c>
      <c r="D22" s="6">
        <v>20061</v>
      </c>
      <c r="E22" s="7">
        <f t="shared" si="0"/>
        <v>-11.088950937375348</v>
      </c>
      <c r="F22" s="6">
        <v>24224</v>
      </c>
      <c r="G22" s="6">
        <v>21504</v>
      </c>
      <c r="H22" s="7">
        <f t="shared" si="1"/>
        <v>-11.228533685601057</v>
      </c>
      <c r="I22" s="6">
        <v>17539.59</v>
      </c>
      <c r="J22" s="6">
        <v>20111.23</v>
      </c>
      <c r="K22" s="7">
        <f t="shared" si="2"/>
        <v>14.661916270562763</v>
      </c>
    </row>
    <row r="23" spans="1:11" ht="14.1" customHeight="1" x14ac:dyDescent="0.25">
      <c r="A23" s="2"/>
    </row>
    <row r="24" spans="1:11" ht="14.1" customHeight="1" x14ac:dyDescent="0.25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7" spans="1:11" x14ac:dyDescent="0.25">
      <c r="A27" s="27" t="s">
        <v>84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"/>
    </row>
    <row r="29" spans="1:11" x14ac:dyDescent="0.25">
      <c r="A29" s="20" t="s">
        <v>1</v>
      </c>
      <c r="B29" s="29"/>
      <c r="C29" s="13" t="s">
        <v>2</v>
      </c>
      <c r="D29" s="14"/>
      <c r="E29" s="15"/>
      <c r="F29" s="13" t="s">
        <v>3</v>
      </c>
      <c r="G29" s="14"/>
      <c r="H29" s="15"/>
      <c r="I29" s="13" t="s">
        <v>4</v>
      </c>
      <c r="J29" s="14"/>
      <c r="K29" s="15"/>
    </row>
    <row r="30" spans="1:11" ht="26.25" x14ac:dyDescent="0.25">
      <c r="A30" s="25"/>
      <c r="B30" s="26"/>
      <c r="C30" s="3" t="s">
        <v>27</v>
      </c>
      <c r="D30" s="3" t="s">
        <v>39</v>
      </c>
      <c r="E30" s="10" t="s">
        <v>77</v>
      </c>
      <c r="F30" s="3" t="s">
        <v>27</v>
      </c>
      <c r="G30" s="3" t="s">
        <v>39</v>
      </c>
      <c r="H30" s="10" t="s">
        <v>77</v>
      </c>
      <c r="I30" s="3" t="s">
        <v>27</v>
      </c>
      <c r="J30" s="3" t="s">
        <v>39</v>
      </c>
      <c r="K30" s="10" t="s">
        <v>77</v>
      </c>
    </row>
    <row r="31" spans="1:11" x14ac:dyDescent="0.25">
      <c r="A31" s="17" t="s">
        <v>64</v>
      </c>
      <c r="B31" s="4" t="s">
        <v>65</v>
      </c>
      <c r="C31" s="6">
        <v>2697451</v>
      </c>
      <c r="D31" s="6">
        <v>2620976</v>
      </c>
      <c r="E31" s="7">
        <f>((D31-C31)/C31)*100</f>
        <v>-2.8350839366498222</v>
      </c>
      <c r="F31" s="6">
        <v>2961305</v>
      </c>
      <c r="G31" s="6">
        <v>2852314</v>
      </c>
      <c r="H31" s="7">
        <f>((G31-F31)/F31)*100</f>
        <v>-3.6805057229836171</v>
      </c>
      <c r="I31" s="6">
        <v>36616.07</v>
      </c>
      <c r="J31" s="6">
        <v>37681.86</v>
      </c>
      <c r="K31" s="7">
        <f>((J31-I31)/I31)*100</f>
        <v>2.9107165241927953</v>
      </c>
    </row>
    <row r="32" spans="1:11" x14ac:dyDescent="0.25">
      <c r="A32" s="18"/>
      <c r="B32" s="4" t="s">
        <v>66</v>
      </c>
      <c r="C32" s="6">
        <v>1430501</v>
      </c>
      <c r="D32" s="6">
        <v>1384943</v>
      </c>
      <c r="E32" s="7">
        <f t="shared" ref="E32:E48" si="3">((D32-C32)/C32)*100</f>
        <v>-3.1847583469008409</v>
      </c>
      <c r="F32" s="6">
        <v>1535795</v>
      </c>
      <c r="G32" s="6">
        <v>1479444</v>
      </c>
      <c r="H32" s="7">
        <f t="shared" ref="H32:H48" si="4">((G32-F32)/F32)*100</f>
        <v>-3.6691745968700249</v>
      </c>
      <c r="I32" s="6">
        <v>41455.599999999999</v>
      </c>
      <c r="J32" s="6">
        <v>42144.65</v>
      </c>
      <c r="K32" s="7">
        <f t="shared" ref="K32:K48" si="5">((J32-I32)/I32)*100</f>
        <v>1.662139735041835</v>
      </c>
    </row>
    <row r="33" spans="1:11" x14ac:dyDescent="0.25">
      <c r="A33" s="19"/>
      <c r="B33" s="4" t="s">
        <v>67</v>
      </c>
      <c r="C33" s="6">
        <v>1266950</v>
      </c>
      <c r="D33" s="6">
        <v>1236033</v>
      </c>
      <c r="E33" s="7">
        <f t="shared" si="3"/>
        <v>-2.4402699396187693</v>
      </c>
      <c r="F33" s="6">
        <v>1425510</v>
      </c>
      <c r="G33" s="6">
        <v>1372870</v>
      </c>
      <c r="H33" s="7">
        <f t="shared" si="4"/>
        <v>-3.6927134849983516</v>
      </c>
      <c r="I33" s="6">
        <v>31402.12</v>
      </c>
      <c r="J33" s="6">
        <v>32872.629999999997</v>
      </c>
      <c r="K33" s="7">
        <f t="shared" si="5"/>
        <v>4.6828367001973064</v>
      </c>
    </row>
    <row r="34" spans="1:11" x14ac:dyDescent="0.25">
      <c r="A34" s="17" t="s">
        <v>68</v>
      </c>
      <c r="B34" s="4" t="s">
        <v>65</v>
      </c>
      <c r="C34" s="6">
        <v>388569</v>
      </c>
      <c r="D34" s="6">
        <v>363428</v>
      </c>
      <c r="E34" s="7">
        <f t="shared" si="3"/>
        <v>-6.4701507325597252</v>
      </c>
      <c r="F34" s="6">
        <v>449947</v>
      </c>
      <c r="G34" s="6">
        <v>414671</v>
      </c>
      <c r="H34" s="7">
        <f t="shared" si="4"/>
        <v>-7.8400344929513919</v>
      </c>
      <c r="I34" s="6">
        <v>16570.150000000001</v>
      </c>
      <c r="J34" s="6">
        <v>17318.73</v>
      </c>
      <c r="K34" s="7">
        <f t="shared" si="5"/>
        <v>4.517641662869667</v>
      </c>
    </row>
    <row r="35" spans="1:11" x14ac:dyDescent="0.25">
      <c r="A35" s="18"/>
      <c r="B35" s="4" t="s">
        <v>66</v>
      </c>
      <c r="C35" s="6">
        <v>196420</v>
      </c>
      <c r="D35" s="6">
        <v>182575</v>
      </c>
      <c r="E35" s="7">
        <f t="shared" si="3"/>
        <v>-7.0486712147439166</v>
      </c>
      <c r="F35" s="6">
        <v>218976</v>
      </c>
      <c r="G35" s="6">
        <v>201778</v>
      </c>
      <c r="H35" s="7">
        <f t="shared" si="4"/>
        <v>-7.8538287300891421</v>
      </c>
      <c r="I35" s="6">
        <v>18943.419999999998</v>
      </c>
      <c r="J35" s="6">
        <v>19430.13</v>
      </c>
      <c r="K35" s="7">
        <f t="shared" si="5"/>
        <v>2.5692826321751974</v>
      </c>
    </row>
    <row r="36" spans="1:11" x14ac:dyDescent="0.25">
      <c r="A36" s="19"/>
      <c r="B36" s="4" t="s">
        <v>67</v>
      </c>
      <c r="C36" s="6">
        <v>192149</v>
      </c>
      <c r="D36" s="6">
        <v>180853</v>
      </c>
      <c r="E36" s="7">
        <f t="shared" si="3"/>
        <v>-5.8787711619628515</v>
      </c>
      <c r="F36" s="6">
        <v>230971</v>
      </c>
      <c r="G36" s="6">
        <v>212893</v>
      </c>
      <c r="H36" s="7">
        <f t="shared" si="4"/>
        <v>-7.8269566309190326</v>
      </c>
      <c r="I36" s="6">
        <v>14320.13</v>
      </c>
      <c r="J36" s="6">
        <v>15317.56</v>
      </c>
      <c r="K36" s="7">
        <f t="shared" si="5"/>
        <v>6.9652300642522116</v>
      </c>
    </row>
    <row r="37" spans="1:11" x14ac:dyDescent="0.25">
      <c r="A37" s="17" t="s">
        <v>69</v>
      </c>
      <c r="B37" s="4" t="s">
        <v>65</v>
      </c>
      <c r="C37" s="6">
        <v>890568</v>
      </c>
      <c r="D37" s="6">
        <v>866430</v>
      </c>
      <c r="E37" s="7">
        <f t="shared" si="3"/>
        <v>-2.7104050448702401</v>
      </c>
      <c r="F37" s="6">
        <v>978067</v>
      </c>
      <c r="G37" s="6">
        <v>941217</v>
      </c>
      <c r="H37" s="7">
        <f t="shared" si="4"/>
        <v>-3.7676355505297696</v>
      </c>
      <c r="I37" s="6">
        <v>35502.68</v>
      </c>
      <c r="J37" s="6">
        <v>36465.74</v>
      </c>
      <c r="K37" s="7">
        <f t="shared" si="5"/>
        <v>2.7126402851840976</v>
      </c>
    </row>
    <row r="38" spans="1:11" x14ac:dyDescent="0.25">
      <c r="A38" s="18"/>
      <c r="B38" s="4" t="s">
        <v>66</v>
      </c>
      <c r="C38" s="6">
        <v>480269</v>
      </c>
      <c r="D38" s="6">
        <v>463579</v>
      </c>
      <c r="E38" s="7">
        <f t="shared" si="3"/>
        <v>-3.4751358093068676</v>
      </c>
      <c r="F38" s="6">
        <v>517250</v>
      </c>
      <c r="G38" s="6">
        <v>496079</v>
      </c>
      <c r="H38" s="7">
        <f t="shared" si="4"/>
        <v>-4.0929917834702758</v>
      </c>
      <c r="I38" s="6">
        <v>39090.629999999997</v>
      </c>
      <c r="J38" s="6">
        <v>39632.620000000003</v>
      </c>
      <c r="K38" s="7">
        <f t="shared" si="5"/>
        <v>1.3864959454478101</v>
      </c>
    </row>
    <row r="39" spans="1:11" x14ac:dyDescent="0.25">
      <c r="A39" s="19"/>
      <c r="B39" s="4" t="s">
        <v>67</v>
      </c>
      <c r="C39" s="6">
        <v>410299</v>
      </c>
      <c r="D39" s="6">
        <v>402851</v>
      </c>
      <c r="E39" s="7">
        <f t="shared" si="3"/>
        <v>-1.8152615531600125</v>
      </c>
      <c r="F39" s="6">
        <v>460817</v>
      </c>
      <c r="G39" s="6">
        <v>445138</v>
      </c>
      <c r="H39" s="7">
        <f t="shared" si="4"/>
        <v>-3.4024352400193565</v>
      </c>
      <c r="I39" s="6">
        <v>31475.35</v>
      </c>
      <c r="J39" s="6">
        <v>32936.449999999997</v>
      </c>
      <c r="K39" s="7">
        <f t="shared" si="5"/>
        <v>4.6420452830548307</v>
      </c>
    </row>
    <row r="40" spans="1:11" x14ac:dyDescent="0.25">
      <c r="A40" s="17" t="s">
        <v>70</v>
      </c>
      <c r="B40" s="4" t="s">
        <v>65</v>
      </c>
      <c r="C40" s="6">
        <v>889544</v>
      </c>
      <c r="D40" s="6">
        <v>868219</v>
      </c>
      <c r="E40" s="7">
        <f t="shared" si="3"/>
        <v>-2.3972956930742044</v>
      </c>
      <c r="F40" s="6">
        <v>966867</v>
      </c>
      <c r="G40" s="6">
        <v>938829</v>
      </c>
      <c r="H40" s="7">
        <f t="shared" si="4"/>
        <v>-2.8998817831201187</v>
      </c>
      <c r="I40" s="6">
        <v>44256.25</v>
      </c>
      <c r="J40" s="6">
        <v>45019.43</v>
      </c>
      <c r="K40" s="7">
        <f t="shared" si="5"/>
        <v>1.7244569975992097</v>
      </c>
    </row>
    <row r="41" spans="1:11" x14ac:dyDescent="0.25">
      <c r="A41" s="18"/>
      <c r="B41" s="4" t="s">
        <v>66</v>
      </c>
      <c r="C41" s="6">
        <v>472068</v>
      </c>
      <c r="D41" s="6">
        <v>458642</v>
      </c>
      <c r="E41" s="7">
        <f t="shared" si="3"/>
        <v>-2.8440817848276096</v>
      </c>
      <c r="F41" s="6">
        <v>502197</v>
      </c>
      <c r="G41" s="6">
        <v>486736</v>
      </c>
      <c r="H41" s="7">
        <f t="shared" si="4"/>
        <v>-3.0786723138529299</v>
      </c>
      <c r="I41" s="6">
        <v>50034.73</v>
      </c>
      <c r="J41" s="6">
        <v>50434.48</v>
      </c>
      <c r="K41" s="7">
        <f t="shared" si="5"/>
        <v>0.79894505276634842</v>
      </c>
    </row>
    <row r="42" spans="1:11" x14ac:dyDescent="0.25">
      <c r="A42" s="19"/>
      <c r="B42" s="4" t="s">
        <v>67</v>
      </c>
      <c r="C42" s="6">
        <v>417476</v>
      </c>
      <c r="D42" s="6">
        <v>409577</v>
      </c>
      <c r="E42" s="7">
        <f t="shared" si="3"/>
        <v>-1.8920848144564</v>
      </c>
      <c r="F42" s="6">
        <v>464670</v>
      </c>
      <c r="G42" s="6">
        <v>452093</v>
      </c>
      <c r="H42" s="7">
        <f t="shared" si="4"/>
        <v>-2.7066520326253038</v>
      </c>
      <c r="I42" s="6">
        <v>38011.11</v>
      </c>
      <c r="J42" s="6">
        <v>39189.440000000002</v>
      </c>
      <c r="K42" s="7">
        <f t="shared" si="5"/>
        <v>3.0999620900310507</v>
      </c>
    </row>
    <row r="43" spans="1:11" x14ac:dyDescent="0.25">
      <c r="A43" s="17" t="s">
        <v>71</v>
      </c>
      <c r="B43" s="4" t="s">
        <v>65</v>
      </c>
      <c r="C43" s="6">
        <v>472907</v>
      </c>
      <c r="D43" s="6">
        <v>471556</v>
      </c>
      <c r="E43" s="7">
        <f t="shared" si="3"/>
        <v>-0.28567984825769127</v>
      </c>
      <c r="F43" s="6">
        <v>506975</v>
      </c>
      <c r="G43" s="6">
        <v>503147</v>
      </c>
      <c r="H43" s="7">
        <f t="shared" si="4"/>
        <v>-0.75506681789042851</v>
      </c>
      <c r="I43" s="6">
        <v>43328.21</v>
      </c>
      <c r="J43" s="6">
        <v>44148.01</v>
      </c>
      <c r="K43" s="7">
        <f t="shared" si="5"/>
        <v>1.8920698547205226</v>
      </c>
    </row>
    <row r="44" spans="1:11" x14ac:dyDescent="0.25">
      <c r="A44" s="18"/>
      <c r="B44" s="4" t="s">
        <v>66</v>
      </c>
      <c r="C44" s="6">
        <v>247836</v>
      </c>
      <c r="D44" s="6">
        <v>247965</v>
      </c>
      <c r="E44" s="7">
        <f t="shared" si="3"/>
        <v>5.2050549556965087E-2</v>
      </c>
      <c r="F44" s="6">
        <v>261430</v>
      </c>
      <c r="G44" s="6">
        <v>260888</v>
      </c>
      <c r="H44" s="7">
        <f t="shared" si="4"/>
        <v>-0.20732127146846194</v>
      </c>
      <c r="I44" s="6">
        <v>50087.8</v>
      </c>
      <c r="J44" s="6">
        <v>50375.6</v>
      </c>
      <c r="K44" s="7">
        <f t="shared" si="5"/>
        <v>0.57459101817208103</v>
      </c>
    </row>
    <row r="45" spans="1:11" x14ac:dyDescent="0.25">
      <c r="A45" s="19"/>
      <c r="B45" s="4" t="s">
        <v>67</v>
      </c>
      <c r="C45" s="6">
        <v>225071</v>
      </c>
      <c r="D45" s="6">
        <v>223591</v>
      </c>
      <c r="E45" s="7">
        <f t="shared" si="3"/>
        <v>-0.65757027782344246</v>
      </c>
      <c r="F45" s="6">
        <v>245545</v>
      </c>
      <c r="G45" s="6">
        <v>242259</v>
      </c>
      <c r="H45" s="7">
        <f t="shared" si="4"/>
        <v>-1.3382475717281965</v>
      </c>
      <c r="I45" s="6">
        <v>36131.32</v>
      </c>
      <c r="J45" s="6">
        <v>37441.53</v>
      </c>
      <c r="K45" s="7">
        <f t="shared" si="5"/>
        <v>3.6262444881615155</v>
      </c>
    </row>
    <row r="46" spans="1:11" x14ac:dyDescent="0.25">
      <c r="A46" s="17" t="s">
        <v>72</v>
      </c>
      <c r="B46" s="4" t="s">
        <v>65</v>
      </c>
      <c r="C46" s="6">
        <v>55863</v>
      </c>
      <c r="D46" s="6">
        <v>51343</v>
      </c>
      <c r="E46" s="7">
        <f t="shared" si="3"/>
        <v>-8.0912231709718423</v>
      </c>
      <c r="F46" s="6">
        <v>59449</v>
      </c>
      <c r="G46" s="6">
        <v>54450</v>
      </c>
      <c r="H46" s="7">
        <f t="shared" si="4"/>
        <v>-8.4088882908038833</v>
      </c>
      <c r="I46" s="6">
        <v>25154.66</v>
      </c>
      <c r="J46" s="6">
        <v>27516.32</v>
      </c>
      <c r="K46" s="7">
        <f t="shared" si="5"/>
        <v>9.3885586209473715</v>
      </c>
    </row>
    <row r="47" spans="1:11" x14ac:dyDescent="0.25">
      <c r="A47" s="18"/>
      <c r="B47" s="4" t="s">
        <v>66</v>
      </c>
      <c r="C47" s="6">
        <v>33908</v>
      </c>
      <c r="D47" s="6">
        <v>32182</v>
      </c>
      <c r="E47" s="7">
        <f t="shared" si="3"/>
        <v>-5.0902441901616138</v>
      </c>
      <c r="F47" s="6">
        <v>35942</v>
      </c>
      <c r="G47" s="6">
        <v>33963</v>
      </c>
      <c r="H47" s="7">
        <f t="shared" si="4"/>
        <v>-5.5060931500751211</v>
      </c>
      <c r="I47" s="6">
        <v>29986.41</v>
      </c>
      <c r="J47" s="6">
        <v>31755.06</v>
      </c>
      <c r="K47" s="7">
        <f t="shared" si="5"/>
        <v>5.898171871857957</v>
      </c>
    </row>
    <row r="48" spans="1:11" x14ac:dyDescent="0.25">
      <c r="A48" s="19"/>
      <c r="B48" s="4" t="s">
        <v>67</v>
      </c>
      <c r="C48" s="6">
        <v>21955</v>
      </c>
      <c r="D48" s="6">
        <v>19161</v>
      </c>
      <c r="E48" s="7">
        <f t="shared" si="3"/>
        <v>-12.726030516966521</v>
      </c>
      <c r="F48" s="6">
        <v>23507</v>
      </c>
      <c r="G48" s="6">
        <v>20487</v>
      </c>
      <c r="H48" s="7">
        <f t="shared" si="4"/>
        <v>-12.847236993236058</v>
      </c>
      <c r="I48" s="6">
        <v>17766.95</v>
      </c>
      <c r="J48" s="6">
        <v>20489.39</v>
      </c>
      <c r="K48" s="7">
        <f t="shared" si="5"/>
        <v>15.323057699830295</v>
      </c>
    </row>
    <row r="49" spans="1:11" x14ac:dyDescent="0.25">
      <c r="A49" s="2"/>
    </row>
    <row r="50" spans="1:11" x14ac:dyDescent="0.25">
      <c r="A50" s="16" t="s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</sheetData>
  <mergeCells count="24">
    <mergeCell ref="A46:A48"/>
    <mergeCell ref="A50:K50"/>
    <mergeCell ref="A20:A22"/>
    <mergeCell ref="A1:K1"/>
    <mergeCell ref="A3:B4"/>
    <mergeCell ref="C3:E3"/>
    <mergeCell ref="F3:H3"/>
    <mergeCell ref="I3:K3"/>
    <mergeCell ref="A5:A7"/>
    <mergeCell ref="A8:A10"/>
    <mergeCell ref="A11:A13"/>
    <mergeCell ref="A14:A16"/>
    <mergeCell ref="A17:A19"/>
    <mergeCell ref="A43:A45"/>
    <mergeCell ref="A24:K24"/>
    <mergeCell ref="A27:K27"/>
    <mergeCell ref="A29:B30"/>
    <mergeCell ref="C29:E29"/>
    <mergeCell ref="F29:H29"/>
    <mergeCell ref="I29:K29"/>
    <mergeCell ref="A31:A33"/>
    <mergeCell ref="A34:A36"/>
    <mergeCell ref="A37:A39"/>
    <mergeCell ref="A40:A42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zoomScaleNormal="100" workbookViewId="0">
      <selection sqref="A1:J1"/>
    </sheetView>
  </sheetViews>
  <sheetFormatPr baseColWidth="10" defaultRowHeight="15" x14ac:dyDescent="0.25"/>
  <cols>
    <col min="1" max="1" width="19.7109375" style="1" customWidth="1"/>
    <col min="2" max="3" width="14.28515625" style="1" bestFit="1" customWidth="1"/>
    <col min="4" max="4" width="14.28515625" style="1" customWidth="1"/>
    <col min="5" max="6" width="14.28515625" style="1" bestFit="1" customWidth="1"/>
    <col min="7" max="7" width="14.28515625" style="1" customWidth="1"/>
    <col min="8" max="10" width="14.28515625" style="1" bestFit="1" customWidth="1"/>
    <col min="11" max="16384" width="11.42578125" style="1"/>
  </cols>
  <sheetData>
    <row r="1" spans="1:10" ht="27.95" customHeight="1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4.1" customHeight="1" x14ac:dyDescent="0.25">
      <c r="A2" s="2"/>
    </row>
    <row r="3" spans="1:10" ht="15" customHeight="1" x14ac:dyDescent="0.25">
      <c r="A3" s="20" t="s">
        <v>1</v>
      </c>
      <c r="B3" s="21" t="s">
        <v>2</v>
      </c>
      <c r="C3" s="22"/>
      <c r="D3" s="23"/>
      <c r="E3" s="21" t="s">
        <v>3</v>
      </c>
      <c r="F3" s="22"/>
      <c r="G3" s="23"/>
      <c r="H3" s="21" t="s">
        <v>4</v>
      </c>
      <c r="I3" s="22"/>
      <c r="J3" s="23"/>
    </row>
    <row r="4" spans="1:10" ht="26.25" x14ac:dyDescent="0.25">
      <c r="A4" s="12"/>
      <c r="B4" s="8" t="s">
        <v>28</v>
      </c>
      <c r="C4" s="8" t="s">
        <v>40</v>
      </c>
      <c r="D4" s="10" t="s">
        <v>77</v>
      </c>
      <c r="E4" s="3" t="s">
        <v>28</v>
      </c>
      <c r="F4" s="3" t="s">
        <v>40</v>
      </c>
      <c r="G4" s="10" t="s">
        <v>77</v>
      </c>
      <c r="H4" s="3" t="s">
        <v>28</v>
      </c>
      <c r="I4" s="3" t="s">
        <v>40</v>
      </c>
      <c r="J4" s="10" t="s">
        <v>77</v>
      </c>
    </row>
    <row r="5" spans="1:10" x14ac:dyDescent="0.25">
      <c r="A5" s="4" t="s">
        <v>73</v>
      </c>
      <c r="B5" s="6">
        <v>2677007</v>
      </c>
      <c r="C5" s="6">
        <v>2616652</v>
      </c>
      <c r="D5" s="9">
        <f>((C5-B5)/B5)*100</f>
        <v>-2.2545701225286296</v>
      </c>
      <c r="E5" s="6">
        <v>2950194</v>
      </c>
      <c r="F5" s="6">
        <v>2860368</v>
      </c>
      <c r="G5" s="9">
        <f>((F5-E5)/E5)*100</f>
        <v>-3.0447489215963426</v>
      </c>
      <c r="H5" s="6">
        <v>37948.839999999997</v>
      </c>
      <c r="I5" s="6">
        <v>38922.660000000003</v>
      </c>
      <c r="J5" s="9">
        <f>((I5-H5)/H5)*100</f>
        <v>2.5661390440393093</v>
      </c>
    </row>
    <row r="6" spans="1:10" x14ac:dyDescent="0.25">
      <c r="A6" s="4" t="s">
        <v>74</v>
      </c>
      <c r="B6" s="6">
        <v>434488</v>
      </c>
      <c r="C6" s="6">
        <v>428326</v>
      </c>
      <c r="D6" s="9">
        <f t="shared" ref="D6:D8" si="0">((C6-B6)/B6)*100</f>
        <v>-1.4182209865404798</v>
      </c>
      <c r="E6" s="6">
        <v>495435</v>
      </c>
      <c r="F6" s="6">
        <v>483684</v>
      </c>
      <c r="G6" s="9">
        <f t="shared" ref="G6:G8" si="1">((F6-E6)/E6)*100</f>
        <v>-2.3718550364830908</v>
      </c>
      <c r="H6" s="6">
        <v>32962.31</v>
      </c>
      <c r="I6" s="6">
        <v>34000.61</v>
      </c>
      <c r="J6" s="9">
        <f t="shared" ref="J6:J8" si="2">((I6-H6)/H6)*100</f>
        <v>3.1499612739519867</v>
      </c>
    </row>
    <row r="7" spans="1:10" x14ac:dyDescent="0.25">
      <c r="A7" s="4" t="s">
        <v>75</v>
      </c>
      <c r="B7" s="6">
        <v>88202</v>
      </c>
      <c r="C7" s="6">
        <v>71172</v>
      </c>
      <c r="D7" s="9">
        <f t="shared" si="0"/>
        <v>-19.307952200630371</v>
      </c>
      <c r="E7" s="6">
        <v>91555</v>
      </c>
      <c r="F7" s="6">
        <v>73647</v>
      </c>
      <c r="G7" s="9">
        <f t="shared" si="1"/>
        <v>-19.559827426137293</v>
      </c>
      <c r="H7" s="6">
        <v>33284.660000000003</v>
      </c>
      <c r="I7" s="6">
        <v>34651.67</v>
      </c>
      <c r="J7" s="9">
        <f t="shared" si="2"/>
        <v>4.1070270809435776</v>
      </c>
    </row>
    <row r="8" spans="1:10" x14ac:dyDescent="0.25">
      <c r="A8" s="4" t="s">
        <v>76</v>
      </c>
      <c r="B8" s="6">
        <v>2154317</v>
      </c>
      <c r="C8" s="6">
        <v>2117154</v>
      </c>
      <c r="D8" s="9">
        <f t="shared" si="0"/>
        <v>-1.7250478922089925</v>
      </c>
      <c r="E8" s="6">
        <v>2363204</v>
      </c>
      <c r="F8" s="6">
        <v>2303037</v>
      </c>
      <c r="G8" s="9">
        <f t="shared" si="1"/>
        <v>-2.5459926438851661</v>
      </c>
      <c r="H8" s="6">
        <v>39174.94</v>
      </c>
      <c r="I8" s="6">
        <v>40092.97</v>
      </c>
      <c r="J8" s="9">
        <f t="shared" si="2"/>
        <v>2.3434113747206728</v>
      </c>
    </row>
    <row r="9" spans="1:10" ht="14.1" customHeight="1" x14ac:dyDescent="0.25">
      <c r="A9" s="2"/>
    </row>
    <row r="10" spans="1:10" ht="14.1" customHeight="1" x14ac:dyDescent="0.25">
      <c r="A10" s="16" t="s">
        <v>41</v>
      </c>
      <c r="B10" s="16"/>
      <c r="C10" s="16"/>
      <c r="D10" s="16"/>
      <c r="E10" s="16"/>
      <c r="F10" s="16"/>
      <c r="G10" s="16"/>
      <c r="H10" s="16"/>
      <c r="I10" s="16"/>
      <c r="J10" s="16"/>
    </row>
    <row r="13" spans="1:10" x14ac:dyDescent="0.25">
      <c r="A13" s="27" t="s">
        <v>85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2"/>
    </row>
    <row r="15" spans="1:10" x14ac:dyDescent="0.25">
      <c r="A15" s="11" t="s">
        <v>1</v>
      </c>
      <c r="B15" s="13" t="s">
        <v>2</v>
      </c>
      <c r="C15" s="14"/>
      <c r="D15" s="15"/>
      <c r="E15" s="13" t="s">
        <v>3</v>
      </c>
      <c r="F15" s="14"/>
      <c r="G15" s="15"/>
      <c r="H15" s="13" t="s">
        <v>4</v>
      </c>
      <c r="I15" s="14"/>
      <c r="J15" s="15"/>
    </row>
    <row r="16" spans="1:10" ht="26.25" x14ac:dyDescent="0.25">
      <c r="A16" s="12"/>
      <c r="B16" s="3" t="s">
        <v>27</v>
      </c>
      <c r="C16" s="3" t="s">
        <v>39</v>
      </c>
      <c r="D16" s="10" t="s">
        <v>77</v>
      </c>
      <c r="E16" s="3" t="s">
        <v>27</v>
      </c>
      <c r="F16" s="3" t="s">
        <v>39</v>
      </c>
      <c r="G16" s="10" t="s">
        <v>77</v>
      </c>
      <c r="H16" s="3" t="s">
        <v>27</v>
      </c>
      <c r="I16" s="3" t="s">
        <v>39</v>
      </c>
      <c r="J16" s="10" t="s">
        <v>77</v>
      </c>
    </row>
    <row r="17" spans="1:10" x14ac:dyDescent="0.25">
      <c r="A17" s="4" t="s">
        <v>73</v>
      </c>
      <c r="B17" s="6">
        <v>2697451</v>
      </c>
      <c r="C17" s="6">
        <v>2620976</v>
      </c>
      <c r="D17" s="9">
        <f>((C17-B17)/B17)*100</f>
        <v>-2.8350839366498222</v>
      </c>
      <c r="E17" s="6">
        <v>2961305</v>
      </c>
      <c r="F17" s="6">
        <v>2852314</v>
      </c>
      <c r="G17" s="9">
        <f>((F17-E17)/E17)*100</f>
        <v>-3.6805057229836171</v>
      </c>
      <c r="H17" s="6">
        <v>36616.07</v>
      </c>
      <c r="I17" s="6">
        <v>37681.86</v>
      </c>
      <c r="J17" s="9">
        <f>((I17-H17)/H17)*100</f>
        <v>2.9107165241927953</v>
      </c>
    </row>
    <row r="18" spans="1:10" x14ac:dyDescent="0.25">
      <c r="A18" s="4" t="s">
        <v>74</v>
      </c>
      <c r="B18" s="6">
        <v>434157</v>
      </c>
      <c r="C18" s="6">
        <v>424345</v>
      </c>
      <c r="D18" s="9">
        <f t="shared" ref="D18:D20" si="3">((C18-B18)/B18)*100</f>
        <v>-2.2600119311677576</v>
      </c>
      <c r="E18" s="6">
        <v>492563</v>
      </c>
      <c r="F18" s="6">
        <v>476182</v>
      </c>
      <c r="G18" s="9">
        <f t="shared" ref="G18:G20" si="4">((F18-E18)/E18)*100</f>
        <v>-3.3256659554209311</v>
      </c>
      <c r="H18" s="6">
        <v>31665</v>
      </c>
      <c r="I18" s="6">
        <v>32989.089999999997</v>
      </c>
      <c r="J18" s="9">
        <f t="shared" ref="J18:J20" si="5">((I18-H18)/H18)*100</f>
        <v>4.181556924048623</v>
      </c>
    </row>
    <row r="19" spans="1:10" x14ac:dyDescent="0.25">
      <c r="A19" s="4" t="s">
        <v>75</v>
      </c>
      <c r="B19" s="6">
        <v>90872</v>
      </c>
      <c r="C19" s="6">
        <v>70227</v>
      </c>
      <c r="D19" s="9">
        <f t="shared" si="3"/>
        <v>-22.718769257857204</v>
      </c>
      <c r="E19" s="6">
        <v>94293</v>
      </c>
      <c r="F19" s="6">
        <v>72736</v>
      </c>
      <c r="G19" s="9">
        <f t="shared" si="4"/>
        <v>-22.861718261164668</v>
      </c>
      <c r="H19" s="6">
        <v>32224.77</v>
      </c>
      <c r="I19" s="6">
        <v>33442.019999999997</v>
      </c>
      <c r="J19" s="9">
        <f t="shared" si="5"/>
        <v>3.777373740759038</v>
      </c>
    </row>
    <row r="20" spans="1:10" x14ac:dyDescent="0.25">
      <c r="A20" s="4" t="s">
        <v>76</v>
      </c>
      <c r="B20" s="6">
        <v>2172422</v>
      </c>
      <c r="C20" s="6">
        <v>2126404</v>
      </c>
      <c r="D20" s="9">
        <f t="shared" si="3"/>
        <v>-2.1182808864944289</v>
      </c>
      <c r="E20" s="6">
        <v>2374449</v>
      </c>
      <c r="F20" s="6">
        <v>2303396</v>
      </c>
      <c r="G20" s="9">
        <f t="shared" si="4"/>
        <v>-2.9923994998418579</v>
      </c>
      <c r="H20" s="6">
        <v>37817.519999999997</v>
      </c>
      <c r="I20" s="6">
        <v>38785.879999999997</v>
      </c>
      <c r="J20" s="9">
        <f t="shared" si="5"/>
        <v>2.5606121184043813</v>
      </c>
    </row>
    <row r="21" spans="1:10" x14ac:dyDescent="0.25">
      <c r="A21" s="2"/>
    </row>
    <row r="22" spans="1:10" x14ac:dyDescent="0.25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</row>
  </sheetData>
  <mergeCells count="12">
    <mergeCell ref="A22:J22"/>
    <mergeCell ref="A13:J13"/>
    <mergeCell ref="A15:A16"/>
    <mergeCell ref="B15:D15"/>
    <mergeCell ref="E15:G15"/>
    <mergeCell ref="H15:J15"/>
    <mergeCell ref="A1:J1"/>
    <mergeCell ref="A3:A4"/>
    <mergeCell ref="B3:D3"/>
    <mergeCell ref="E3:G3"/>
    <mergeCell ref="H3:J3"/>
    <mergeCell ref="A10:J10"/>
  </mergeCells>
  <printOptions horizontalCentered="1" verticalCentered="1"/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Hovedtall</vt:lpstr>
      <vt:lpstr>Sektor</vt:lpstr>
      <vt:lpstr>Næring</vt:lpstr>
      <vt:lpstr>Alder og kjønn</vt:lpstr>
      <vt:lpstr>Innvandringskategori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Horgen, Erik Herstad</cp:lastModifiedBy>
  <dcterms:created xsi:type="dcterms:W3CDTF">2020-11-17T12:37:27Z</dcterms:created>
  <dcterms:modified xsi:type="dcterms:W3CDTF">2020-11-18T09:48:36Z</dcterms:modified>
</cp:coreProperties>
</file>