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rganisasjon\A300\S312\Register\Arblonn\02_Planlegge\Månedstall\Publisering\2020M05\"/>
    </mc:Choice>
  </mc:AlternateContent>
  <xr:revisionPtr revIDLastSave="0" documentId="13_ncr:1_{AB1391C9-8DB8-4B7A-8D33-2E07E6BAD0A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vedtall" sheetId="1" r:id="rId1"/>
    <sheet name="Sektor" sheetId="2" r:id="rId2"/>
    <sheet name="Næring" sheetId="3" r:id="rId3"/>
    <sheet name="Alder og kjønn" sheetId="4" r:id="rId4"/>
    <sheet name="Innvandringskategori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5" l="1"/>
  <c r="J7" i="5"/>
  <c r="J8" i="5"/>
  <c r="J5" i="5"/>
  <c r="G6" i="5"/>
  <c r="G7" i="5"/>
  <c r="G8" i="5"/>
  <c r="G5" i="5"/>
  <c r="D6" i="5"/>
  <c r="D7" i="5"/>
  <c r="D8" i="5"/>
  <c r="D5" i="5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5" i="4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5" i="3"/>
  <c r="J6" i="2"/>
  <c r="J7" i="2"/>
  <c r="J8" i="2"/>
  <c r="J5" i="2"/>
  <c r="G6" i="2"/>
  <c r="G7" i="2"/>
  <c r="G8" i="2"/>
  <c r="G5" i="2"/>
  <c r="D6" i="2"/>
  <c r="D7" i="2"/>
  <c r="D8" i="2"/>
  <c r="D5" i="2"/>
</calcChain>
</file>

<file path=xl/sharedStrings.xml><?xml version="1.0" encoding="utf-8"?>
<sst xmlns="http://schemas.openxmlformats.org/spreadsheetml/2006/main" count="147" uniqueCount="77">
  <si>
    <t/>
  </si>
  <si>
    <t>Antall lønnstakere</t>
  </si>
  <si>
    <t>Antall jobber (arbeidsforhold)</t>
  </si>
  <si>
    <t>Gjennomsnittlig kontantlønn</t>
  </si>
  <si>
    <t>Nedre kvartil, kontantlønn</t>
  </si>
  <si>
    <t>Median kontantlønn</t>
  </si>
  <si>
    <t>Øvre kvartil, kontantlønn</t>
  </si>
  <si>
    <t>Januar 2018</t>
  </si>
  <si>
    <t>Februar 2018</t>
  </si>
  <si>
    <t>Mars 2018</t>
  </si>
  <si>
    <t>April 2018</t>
  </si>
  <si>
    <t>Mai 2018</t>
  </si>
  <si>
    <t>Juni 2018</t>
  </si>
  <si>
    <t>Juli 2018</t>
  </si>
  <si>
    <t>August 2018</t>
  </si>
  <si>
    <t>September 2018</t>
  </si>
  <si>
    <t>Oktober 2018</t>
  </si>
  <si>
    <t>November 2018</t>
  </si>
  <si>
    <t>Desember 2018</t>
  </si>
  <si>
    <t>Januar 2019</t>
  </si>
  <si>
    <t>Februar 2019</t>
  </si>
  <si>
    <t>Mars 2019</t>
  </si>
  <si>
    <t>April 2019</t>
  </si>
  <si>
    <t>Mai 2019</t>
  </si>
  <si>
    <t>Juni 2019</t>
  </si>
  <si>
    <t>Juli 2019</t>
  </si>
  <si>
    <t>August 2019</t>
  </si>
  <si>
    <t>September 2019</t>
  </si>
  <si>
    <t>Oktober 2019</t>
  </si>
  <si>
    <t>November 2019</t>
  </si>
  <si>
    <t>Desember 2019</t>
  </si>
  <si>
    <t>Januar 2020</t>
  </si>
  <si>
    <t>Februar 2020</t>
  </si>
  <si>
    <t>Mars 2020</t>
  </si>
  <si>
    <t>April 2020</t>
  </si>
  <si>
    <t>Kilde: Månedstall fra a-ordningen, Statistisk sentralbyrå</t>
  </si>
  <si>
    <t>Alle sektorer</t>
  </si>
  <si>
    <t>Kommuneforvaltningen</t>
  </si>
  <si>
    <t>Privat sektor, offentlig eide foretak og uoppgitt</t>
  </si>
  <si>
    <t>Statsforvaltningen</t>
  </si>
  <si>
    <t>00-99 Alle næringer</t>
  </si>
  <si>
    <t>01-03 Jordbruk, skogbruk og fiske</t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</si>
  <si>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</si>
  <si>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</si>
  <si>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</si>
  <si>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</si>
  <si>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</si>
  <si>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</si>
  <si>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</si>
  <si>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</si>
  <si>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</si>
  <si>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</si>
  <si>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</si>
  <si>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</si>
  <si>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85 Undervisning</t>
  </si>
  <si>
    <t>86-88 Helse- og sosialtjenester</t>
  </si>
  <si>
    <t>90-99 Personlig tjenesteyting</t>
  </si>
  <si>
    <t>XX Uoppgitt</t>
  </si>
  <si>
    <t>Alle aldre</t>
  </si>
  <si>
    <t>Begge kjønn</t>
  </si>
  <si>
    <t>Menn</t>
  </si>
  <si>
    <t>Kvinner</t>
  </si>
  <si>
    <t>Under 25 år</t>
  </si>
  <si>
    <t>25-39 år</t>
  </si>
  <si>
    <t>40-54 år</t>
  </si>
  <si>
    <t>55-66 år</t>
  </si>
  <si>
    <t>67 år eller eldre</t>
  </si>
  <si>
    <t>I alt</t>
  </si>
  <si>
    <t>Innvandrere</t>
  </si>
  <si>
    <t>Ikke-bosatt</t>
  </si>
  <si>
    <t>Øvrig befolkning</t>
  </si>
  <si>
    <t>Prosentvis endring</t>
  </si>
  <si>
    <t>Tabell 3. Lønnstakere, jobber (arbeidsforhold) og kontantlønn etter næring. Endelige tall</t>
  </si>
  <si>
    <t>Tabell 5. Lønnstakere, jobber (arbeidsforhold) og kontantlønn etter innvandringskategori. Endelige tall</t>
  </si>
  <si>
    <t>Tabell 4. Lønnstakere, jobber (arbeidsforhold) og kontantlønn etter alder. Endelige tall</t>
  </si>
  <si>
    <t>Tabell 2. Lønnstakere, jobber (arbeidsforhold) og kontantlønn etter sektor. Endelige tall</t>
  </si>
  <si>
    <t>Tabell 1. Lønnstakere, jobber (arbeidsforhold) og kontantlønn. Endelige 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</si>
</sst>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0"/>
      <color indexed="8"/>
      <name val="Arial"/>
    </font>
    <font>
      <sz val="10"/>
      <color indexed="8"/>
      <name val="Arial"/>
    </font>
    <font>
      <b/>
      <i/>
      <sz val="10"/>
      <color indexed="8"/>
      <name val="Arial"/>
    </font>
    <font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0" fillId="33" borderId="0" xfId="0" applyNumberFormat="1" applyFont="1" applyFill="1" applyBorder="1" applyAlignment="1" applyProtection="1"/>
    <xf numFmtId="0" fontId="18" fillId="33" borderId="0" xfId="0" applyNumberFormat="1" applyFont="1" applyFill="1" applyBorder="1" applyAlignment="1" applyProtection="1"/>
    <xf numFmtId="0" fontId="18" fillId="34" borderId="10" xfId="0" applyNumberFormat="1" applyFont="1" applyFill="1" applyBorder="1" applyAlignment="1" applyProtection="1">
      <alignment horizontal="center" wrapText="1"/>
    </xf>
    <xf numFmtId="0" fontId="18" fillId="34" borderId="10" xfId="0" applyNumberFormat="1" applyFont="1" applyFill="1" applyBorder="1" applyAlignment="1" applyProtection="1">
      <alignment horizontal="left" vertical="top" wrapText="1"/>
    </xf>
    <xf numFmtId="164" fontId="19" fillId="34" borderId="10" xfId="42" applyNumberFormat="1" applyFont="1" applyFill="1" applyBorder="1" applyAlignment="1" applyProtection="1">
      <alignment horizontal="right" wrapText="1"/>
    </xf>
    <xf numFmtId="0" fontId="18" fillId="34" borderId="0" xfId="0" applyNumberFormat="1" applyFont="1" applyFill="1" applyBorder="1" applyAlignment="1" applyProtection="1">
      <alignment horizontal="center" wrapText="1"/>
    </xf>
    <xf numFmtId="0" fontId="19" fillId="34" borderId="0" xfId="0" applyNumberFormat="1" applyFont="1" applyFill="1" applyBorder="1" applyAlignment="1" applyProtection="1">
      <alignment horizontal="right" wrapText="1"/>
    </xf>
    <xf numFmtId="2" fontId="19" fillId="34" borderId="10" xfId="0" applyNumberFormat="1" applyFont="1" applyFill="1" applyBorder="1" applyAlignment="1" applyProtection="1">
      <alignment horizontal="right" wrapText="1"/>
    </xf>
    <xf numFmtId="2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8" fillId="33" borderId="0" xfId="0" applyNumberFormat="1" applyFont="1" applyFill="1" applyBorder="1" applyAlignment="1" applyProtection="1">
      <alignment horizontal="left" wrapText="1"/>
    </xf>
    <xf numFmtId="0" fontId="18" fillId="34" borderId="13" xfId="0" applyNumberFormat="1" applyFont="1" applyFill="1" applyBorder="1" applyAlignment="1" applyProtection="1">
      <alignment horizontal="center" wrapText="1"/>
    </xf>
    <xf numFmtId="0" fontId="18" fillId="34" borderId="14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center" wrapText="1"/>
    </xf>
    <xf numFmtId="0" fontId="18" fillId="34" borderId="16" xfId="0" applyNumberFormat="1" applyFont="1" applyFill="1" applyBorder="1" applyAlignment="1" applyProtection="1">
      <alignment horizontal="center" wrapText="1"/>
    </xf>
    <xf numFmtId="0" fontId="18" fillId="34" borderId="12" xfId="0" applyNumberFormat="1" applyFont="1" applyFill="1" applyBorder="1" applyAlignment="1" applyProtection="1">
      <alignment horizontal="center" wrapText="1"/>
    </xf>
    <xf numFmtId="0" fontId="21" fillId="33" borderId="21" xfId="0" applyNumberFormat="1" applyFont="1" applyFill="1" applyBorder="1" applyAlignment="1" applyProtection="1">
      <alignment horizontal="center"/>
    </xf>
    <xf numFmtId="0" fontId="21" fillId="33" borderId="22" xfId="0" applyNumberFormat="1" applyFont="1" applyFill="1" applyBorder="1" applyAlignment="1" applyProtection="1">
      <alignment horizontal="center"/>
    </xf>
    <xf numFmtId="0" fontId="21" fillId="33" borderId="23" xfId="0" applyNumberFormat="1" applyFont="1" applyFill="1" applyBorder="1" applyAlignment="1" applyProtection="1">
      <alignment horizontal="center"/>
    </xf>
    <xf numFmtId="0" fontId="18" fillId="34" borderId="13" xfId="0" applyNumberFormat="1" applyFont="1" applyFill="1" applyBorder="1" applyAlignment="1" applyProtection="1">
      <alignment horizontal="left" vertical="top" wrapText="1"/>
    </xf>
    <xf numFmtId="0" fontId="18" fillId="34" borderId="15" xfId="0" applyNumberFormat="1" applyFont="1" applyFill="1" applyBorder="1" applyAlignment="1" applyProtection="1">
      <alignment horizontal="left" vertical="top" wrapText="1"/>
    </xf>
    <xf numFmtId="0" fontId="18" fillId="34" borderId="14" xfId="0" applyNumberFormat="1" applyFont="1" applyFill="1" applyBorder="1" applyAlignment="1" applyProtection="1">
      <alignment horizontal="left" vertical="top" wrapText="1"/>
    </xf>
    <xf numFmtId="0" fontId="18" fillId="34" borderId="17" xfId="0" applyNumberFormat="1" applyFont="1" applyFill="1" applyBorder="1" applyAlignment="1" applyProtection="1">
      <alignment horizontal="center" wrapText="1"/>
    </xf>
    <xf numFmtId="0" fontId="18" fillId="34" borderId="18" xfId="0" applyNumberFormat="1" applyFont="1" applyFill="1" applyBorder="1" applyAlignment="1" applyProtection="1">
      <alignment horizontal="center" wrapText="1"/>
    </xf>
    <xf numFmtId="0" fontId="18" fillId="34" borderId="19" xfId="0" applyNumberFormat="1" applyFont="1" applyFill="1" applyBorder="1" applyAlignment="1" applyProtection="1">
      <alignment horizontal="center" wrapText="1"/>
    </xf>
    <xf numFmtId="0" fontId="18" fillId="34" borderId="20" xfId="0" applyNumberFormat="1" applyFont="1" applyFill="1" applyBorder="1" applyAlignment="1" applyProtection="1">
      <alignment horizontal="center" wrapText="1"/>
    </xf>
  </cellXfs>
  <cellStyles count="43">
    <cellStyle name="20 % – uthevingsfarge 1" xfId="19" builtinId="30" customBuiltin="1"/>
    <cellStyle name="20 % – uthevingsfarge 2" xfId="23" builtinId="34" customBuiltin="1"/>
    <cellStyle name="20 % – uthevingsfarge 3" xfId="27" builtinId="38" customBuiltin="1"/>
    <cellStyle name="20 % – uthevingsfarge 4" xfId="31" builtinId="42" customBuiltin="1"/>
    <cellStyle name="20 % – uthevingsfarge 5" xfId="35" builtinId="46" customBuiltin="1"/>
    <cellStyle name="20 % – uthevingsfarge 6" xfId="39" builtinId="50" customBuiltin="1"/>
    <cellStyle name="40 % – uthevingsfarge 1" xfId="20" builtinId="31" customBuiltin="1"/>
    <cellStyle name="40 % – uthevingsfarge 2" xfId="24" builtinId="35" customBuiltin="1"/>
    <cellStyle name="40 % – uthevingsfarge 3" xfId="28" builtinId="39" customBuiltin="1"/>
    <cellStyle name="40 % – uthevingsfarge 4" xfId="32" builtinId="43" customBuiltin="1"/>
    <cellStyle name="40 % – uthevingsfarge 5" xfId="36" builtinId="47" customBuiltin="1"/>
    <cellStyle name="40 % – uthevingsfarge 6" xfId="40" builtinId="51" customBuiltin="1"/>
    <cellStyle name="60 % – uthevingsfarge 1" xfId="21" builtinId="32" customBuiltin="1"/>
    <cellStyle name="60 % – uthevingsfarge 2" xfId="25" builtinId="36" customBuiltin="1"/>
    <cellStyle name="60 % – uthevingsfarge 3" xfId="29" builtinId="40" customBuiltin="1"/>
    <cellStyle name="60 % – uthevingsfarge 4" xfId="33" builtinId="44" customBuiltin="1"/>
    <cellStyle name="60 % – uthevingsfarge 5" xfId="37" builtinId="48" customBuiltin="1"/>
    <cellStyle name="60 % –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mma" xfId="42" builtinId="3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zoomScaleNormal="100" workbookViewId="0">
      <selection activeCell="A3" sqref="A3"/>
    </sheetView>
  </sheetViews>
  <sheetFormatPr baseColWidth="10" defaultColWidth="11.5703125" defaultRowHeight="15" x14ac:dyDescent="0.25"/>
  <cols>
    <col min="1" max="1" width="27.7109375" style="1" bestFit="1" customWidth="1"/>
    <col min="2" max="7" width="13.85546875" style="1" bestFit="1" customWidth="1"/>
    <col min="8" max="16384" width="11.5703125" style="1"/>
  </cols>
  <sheetData>
    <row r="1" spans="1:7" ht="15" customHeight="1" x14ac:dyDescent="0.25">
      <c r="A1" s="12" t="s">
        <v>76</v>
      </c>
      <c r="B1" s="12"/>
      <c r="C1" s="12"/>
      <c r="D1" s="12"/>
      <c r="E1" s="12"/>
      <c r="F1" s="12"/>
      <c r="G1" s="12"/>
    </row>
    <row r="2" spans="1:7" ht="13.9" customHeight="1" x14ac:dyDescent="0.25">
      <c r="A2" s="2"/>
    </row>
    <row r="3" spans="1:7" ht="39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 x14ac:dyDescent="0.25">
      <c r="A4" s="4" t="s">
        <v>7</v>
      </c>
      <c r="B4" s="5">
        <v>2541150</v>
      </c>
      <c r="C4" s="5">
        <v>2783558</v>
      </c>
      <c r="D4" s="5">
        <v>35143.949999999997</v>
      </c>
      <c r="E4" s="5">
        <v>15584.61</v>
      </c>
      <c r="F4" s="5">
        <v>34534.160000000003</v>
      </c>
      <c r="G4" s="5">
        <v>47020.42</v>
      </c>
    </row>
    <row r="5" spans="1:7" x14ac:dyDescent="0.25">
      <c r="A5" s="4" t="s">
        <v>8</v>
      </c>
      <c r="B5" s="5">
        <v>2552403</v>
      </c>
      <c r="C5" s="5">
        <v>2797985</v>
      </c>
      <c r="D5" s="5">
        <v>36992.17</v>
      </c>
      <c r="E5" s="5">
        <v>17325</v>
      </c>
      <c r="F5" s="5">
        <v>35601.25</v>
      </c>
      <c r="G5" s="5">
        <v>48023.28</v>
      </c>
    </row>
    <row r="6" spans="1:7" x14ac:dyDescent="0.25">
      <c r="A6" s="4" t="s">
        <v>9</v>
      </c>
      <c r="B6" s="5">
        <v>2560204</v>
      </c>
      <c r="C6" s="5">
        <v>2808803</v>
      </c>
      <c r="D6" s="5">
        <v>37663.339999999997</v>
      </c>
      <c r="E6" s="5">
        <v>17007.55</v>
      </c>
      <c r="F6" s="5">
        <v>35084.29</v>
      </c>
      <c r="G6" s="5">
        <v>47895.49</v>
      </c>
    </row>
    <row r="7" spans="1:7" x14ac:dyDescent="0.25">
      <c r="A7" s="4" t="s">
        <v>10</v>
      </c>
      <c r="B7" s="5">
        <v>2568913</v>
      </c>
      <c r="C7" s="5">
        <v>2824010</v>
      </c>
      <c r="D7" s="5">
        <v>37485.18</v>
      </c>
      <c r="E7" s="5">
        <v>17160</v>
      </c>
      <c r="F7" s="5">
        <v>35424</v>
      </c>
      <c r="G7" s="5">
        <v>48062.5</v>
      </c>
    </row>
    <row r="8" spans="1:7" x14ac:dyDescent="0.25">
      <c r="A8" s="4" t="s">
        <v>11</v>
      </c>
      <c r="B8" s="5">
        <v>2588436</v>
      </c>
      <c r="C8" s="5">
        <v>2847204</v>
      </c>
      <c r="D8" s="5">
        <v>38126.81</v>
      </c>
      <c r="E8" s="5">
        <v>17793.939999999999</v>
      </c>
      <c r="F8" s="5">
        <v>36213.550000000003</v>
      </c>
      <c r="G8" s="5">
        <v>49374.9</v>
      </c>
    </row>
    <row r="9" spans="1:7" x14ac:dyDescent="0.25">
      <c r="A9" s="4" t="s">
        <v>12</v>
      </c>
      <c r="B9" s="5">
        <v>2631999</v>
      </c>
      <c r="C9" s="5">
        <v>2919749</v>
      </c>
      <c r="D9" s="5">
        <v>44477.599999999999</v>
      </c>
      <c r="E9" s="5">
        <v>18600</v>
      </c>
      <c r="F9" s="5">
        <v>41075.839999999997</v>
      </c>
      <c r="G9" s="5">
        <v>59352.91</v>
      </c>
    </row>
    <row r="10" spans="1:7" x14ac:dyDescent="0.25">
      <c r="A10" s="4" t="s">
        <v>13</v>
      </c>
      <c r="B10" s="5">
        <v>2653780</v>
      </c>
      <c r="C10" s="5">
        <v>2927592</v>
      </c>
      <c r="D10" s="5">
        <v>35873.86</v>
      </c>
      <c r="E10" s="5">
        <v>15155.03</v>
      </c>
      <c r="F10" s="5">
        <v>34733.24</v>
      </c>
      <c r="G10" s="5">
        <v>48390</v>
      </c>
    </row>
    <row r="11" spans="1:7" x14ac:dyDescent="0.25">
      <c r="A11" s="4" t="s">
        <v>14</v>
      </c>
      <c r="B11" s="5">
        <v>2651395</v>
      </c>
      <c r="C11" s="5">
        <v>2904632</v>
      </c>
      <c r="D11" s="5">
        <v>35111.1</v>
      </c>
      <c r="E11" s="5">
        <v>16508.330000000002</v>
      </c>
      <c r="F11" s="5">
        <v>34398</v>
      </c>
      <c r="G11" s="5">
        <v>47069.43</v>
      </c>
    </row>
    <row r="12" spans="1:7" x14ac:dyDescent="0.25">
      <c r="A12" s="4" t="s">
        <v>15</v>
      </c>
      <c r="B12" s="5">
        <v>2635097</v>
      </c>
      <c r="C12" s="5">
        <v>2896165</v>
      </c>
      <c r="D12" s="5">
        <v>36465.440000000002</v>
      </c>
      <c r="E12" s="5">
        <v>17500</v>
      </c>
      <c r="F12" s="5">
        <v>35900</v>
      </c>
      <c r="G12" s="5">
        <v>48466.6</v>
      </c>
    </row>
    <row r="13" spans="1:7" x14ac:dyDescent="0.25">
      <c r="A13" s="4" t="s">
        <v>16</v>
      </c>
      <c r="B13" s="5">
        <v>2625696</v>
      </c>
      <c r="C13" s="5">
        <v>2891634</v>
      </c>
      <c r="D13" s="5">
        <v>36830.18</v>
      </c>
      <c r="E13" s="5">
        <v>17508.330000000002</v>
      </c>
      <c r="F13" s="5">
        <v>36156.11</v>
      </c>
      <c r="G13" s="5">
        <v>48950.559999999998</v>
      </c>
    </row>
    <row r="14" spans="1:7" x14ac:dyDescent="0.25">
      <c r="A14" s="4" t="s">
        <v>17</v>
      </c>
      <c r="B14" s="5">
        <v>2633014</v>
      </c>
      <c r="C14" s="5">
        <v>2903643</v>
      </c>
      <c r="D14" s="5">
        <v>37491.01</v>
      </c>
      <c r="E14" s="5">
        <v>17860</v>
      </c>
      <c r="F14" s="5">
        <v>36706</v>
      </c>
      <c r="G14" s="5">
        <v>49825</v>
      </c>
    </row>
    <row r="15" spans="1:7" x14ac:dyDescent="0.25">
      <c r="A15" s="4" t="s">
        <v>18</v>
      </c>
      <c r="B15" s="5">
        <v>2655280</v>
      </c>
      <c r="C15" s="5">
        <v>2953154</v>
      </c>
      <c r="D15" s="5">
        <v>39484.160000000003</v>
      </c>
      <c r="E15" s="5">
        <v>17609</v>
      </c>
      <c r="F15" s="5">
        <v>36950</v>
      </c>
      <c r="G15" s="5">
        <v>51030</v>
      </c>
    </row>
    <row r="16" spans="1:7" x14ac:dyDescent="0.25">
      <c r="A16" s="4" t="s">
        <v>19</v>
      </c>
      <c r="B16" s="5">
        <v>2588938</v>
      </c>
      <c r="C16" s="5">
        <v>2838852</v>
      </c>
      <c r="D16" s="5">
        <v>36313.660000000003</v>
      </c>
      <c r="E16" s="5">
        <v>16246.15</v>
      </c>
      <c r="F16" s="5">
        <v>35618.65</v>
      </c>
      <c r="G16" s="5">
        <v>48775.65</v>
      </c>
    </row>
    <row r="17" spans="1:7" x14ac:dyDescent="0.25">
      <c r="A17" s="4" t="s">
        <v>20</v>
      </c>
      <c r="B17" s="5">
        <v>2602699</v>
      </c>
      <c r="C17" s="5">
        <v>2855588</v>
      </c>
      <c r="D17" s="5">
        <v>38503.69</v>
      </c>
      <c r="E17" s="5">
        <v>18111.349999999999</v>
      </c>
      <c r="F17" s="5">
        <v>36975</v>
      </c>
      <c r="G17" s="5">
        <v>50000</v>
      </c>
    </row>
    <row r="18" spans="1:7" x14ac:dyDescent="0.25">
      <c r="A18" s="4" t="s">
        <v>21</v>
      </c>
      <c r="B18" s="5">
        <v>2611584</v>
      </c>
      <c r="C18" s="5">
        <v>2868464</v>
      </c>
      <c r="D18" s="5">
        <v>39218.15</v>
      </c>
      <c r="E18" s="5">
        <v>17732.419999999998</v>
      </c>
      <c r="F18" s="5">
        <v>36338.47</v>
      </c>
      <c r="G18" s="5">
        <v>49577.97</v>
      </c>
    </row>
    <row r="19" spans="1:7" x14ac:dyDescent="0.25">
      <c r="A19" s="4" t="s">
        <v>22</v>
      </c>
      <c r="B19" s="5">
        <v>2622656</v>
      </c>
      <c r="C19" s="5">
        <v>2886702</v>
      </c>
      <c r="D19" s="5">
        <v>38553.360000000001</v>
      </c>
      <c r="E19" s="5">
        <v>17918.099999999999</v>
      </c>
      <c r="F19" s="5">
        <v>36660.01</v>
      </c>
      <c r="G19" s="5">
        <v>49750</v>
      </c>
    </row>
    <row r="20" spans="1:7" x14ac:dyDescent="0.25">
      <c r="A20" s="4" t="s">
        <v>23</v>
      </c>
      <c r="B20" s="5">
        <v>2638834</v>
      </c>
      <c r="C20" s="5">
        <v>2904884</v>
      </c>
      <c r="D20" s="5">
        <v>39414.160000000003</v>
      </c>
      <c r="E20" s="5">
        <v>18409</v>
      </c>
      <c r="F20" s="5">
        <v>37586.879999999997</v>
      </c>
      <c r="G20" s="5">
        <v>50999.82</v>
      </c>
    </row>
    <row r="21" spans="1:7" x14ac:dyDescent="0.25">
      <c r="A21" s="4" t="s">
        <v>24</v>
      </c>
      <c r="B21" s="5">
        <v>2678193</v>
      </c>
      <c r="C21" s="5">
        <v>2972308</v>
      </c>
      <c r="D21" s="5">
        <v>45779.78</v>
      </c>
      <c r="E21" s="5">
        <v>19067.32</v>
      </c>
      <c r="F21" s="5">
        <v>42314.7</v>
      </c>
      <c r="G21" s="5">
        <v>61091.74</v>
      </c>
    </row>
    <row r="22" spans="1:7" x14ac:dyDescent="0.25">
      <c r="A22" s="4" t="s">
        <v>25</v>
      </c>
      <c r="B22" s="5">
        <v>2700465</v>
      </c>
      <c r="C22" s="5">
        <v>2983092</v>
      </c>
      <c r="D22" s="5">
        <v>37761.019999999997</v>
      </c>
      <c r="E22" s="5">
        <v>16168</v>
      </c>
      <c r="F22" s="5">
        <v>36373.06</v>
      </c>
      <c r="G22" s="5">
        <v>50610.66</v>
      </c>
    </row>
    <row r="23" spans="1:7" x14ac:dyDescent="0.25">
      <c r="A23" s="4" t="s">
        <v>26</v>
      </c>
      <c r="B23" s="5">
        <v>2697451</v>
      </c>
      <c r="C23" s="5">
        <v>2961305</v>
      </c>
      <c r="D23" s="5">
        <v>36616.07</v>
      </c>
      <c r="E23" s="5">
        <v>17129.169999999998</v>
      </c>
      <c r="F23" s="5">
        <v>35764.03</v>
      </c>
      <c r="G23" s="5">
        <v>49166.67</v>
      </c>
    </row>
    <row r="24" spans="1:7" x14ac:dyDescent="0.25">
      <c r="A24" s="4" t="s">
        <v>27</v>
      </c>
      <c r="B24" s="5">
        <v>2677007</v>
      </c>
      <c r="C24" s="5">
        <v>2950194</v>
      </c>
      <c r="D24" s="5">
        <v>37948.839999999997</v>
      </c>
      <c r="E24" s="5">
        <v>18124.21</v>
      </c>
      <c r="F24" s="5">
        <v>37500</v>
      </c>
      <c r="G24" s="5">
        <v>50384.07</v>
      </c>
    </row>
    <row r="25" spans="1:7" x14ac:dyDescent="0.25">
      <c r="A25" s="4" t="s">
        <v>28</v>
      </c>
      <c r="B25" s="5">
        <v>2670009</v>
      </c>
      <c r="C25" s="5">
        <v>2946803</v>
      </c>
      <c r="D25" s="5">
        <v>38343.06</v>
      </c>
      <c r="E25" s="5">
        <v>18156.75</v>
      </c>
      <c r="F25" s="5">
        <v>37693</v>
      </c>
      <c r="G25" s="5">
        <v>50791.69</v>
      </c>
    </row>
    <row r="26" spans="1:7" x14ac:dyDescent="0.25">
      <c r="A26" s="4" t="s">
        <v>29</v>
      </c>
      <c r="B26" s="5">
        <v>2669574</v>
      </c>
      <c r="C26" s="5">
        <v>2947136</v>
      </c>
      <c r="D26" s="5">
        <v>38794.17</v>
      </c>
      <c r="E26" s="5">
        <v>18526.28</v>
      </c>
      <c r="F26" s="5">
        <v>38082.79</v>
      </c>
      <c r="G26" s="5">
        <v>51266.559999999998</v>
      </c>
    </row>
    <row r="27" spans="1:7" x14ac:dyDescent="0.25">
      <c r="A27" s="4" t="s">
        <v>30</v>
      </c>
      <c r="B27" s="5">
        <v>2683559</v>
      </c>
      <c r="C27" s="5">
        <v>2996521</v>
      </c>
      <c r="D27" s="5">
        <v>40515.699999999997</v>
      </c>
      <c r="E27" s="5">
        <v>18163.900000000001</v>
      </c>
      <c r="F27" s="5">
        <v>38340</v>
      </c>
      <c r="G27" s="5">
        <v>52500</v>
      </c>
    </row>
    <row r="28" spans="1:7" x14ac:dyDescent="0.25">
      <c r="A28" s="4" t="s">
        <v>31</v>
      </c>
      <c r="B28" s="5">
        <v>2618399</v>
      </c>
      <c r="C28" s="5">
        <v>2874139</v>
      </c>
      <c r="D28" s="5">
        <v>37809.18</v>
      </c>
      <c r="E28" s="5">
        <v>16988</v>
      </c>
      <c r="F28" s="5">
        <v>37054.25</v>
      </c>
      <c r="G28" s="5">
        <v>50380</v>
      </c>
    </row>
    <row r="29" spans="1:7" x14ac:dyDescent="0.25">
      <c r="A29" s="4" t="s">
        <v>32</v>
      </c>
      <c r="B29" s="5">
        <v>2630117</v>
      </c>
      <c r="C29" s="5">
        <v>2891504</v>
      </c>
      <c r="D29" s="5">
        <v>39814.839999999997</v>
      </c>
      <c r="E29" s="5">
        <v>18782</v>
      </c>
      <c r="F29" s="5">
        <v>38333</v>
      </c>
      <c r="G29" s="5">
        <v>51458.2</v>
      </c>
    </row>
    <row r="30" spans="1:7" x14ac:dyDescent="0.25">
      <c r="A30" s="4" t="s">
        <v>33</v>
      </c>
      <c r="B30" s="5">
        <v>2628505</v>
      </c>
      <c r="C30" s="5">
        <v>2890837</v>
      </c>
      <c r="D30" s="5">
        <v>40356.65</v>
      </c>
      <c r="E30" s="5">
        <v>18052.72</v>
      </c>
      <c r="F30" s="5">
        <v>37507.08</v>
      </c>
      <c r="G30" s="5">
        <v>50971.14</v>
      </c>
    </row>
    <row r="31" spans="1:7" x14ac:dyDescent="0.25">
      <c r="A31" s="4" t="s">
        <v>34</v>
      </c>
      <c r="B31" s="5">
        <v>2574303</v>
      </c>
      <c r="C31" s="5">
        <v>2811260</v>
      </c>
      <c r="D31" s="5">
        <v>38563.61</v>
      </c>
      <c r="E31" s="5">
        <v>15407.95</v>
      </c>
      <c r="F31" s="5">
        <v>37393.21</v>
      </c>
      <c r="G31" s="5">
        <v>50991.66</v>
      </c>
    </row>
    <row r="32" spans="1:7" ht="13.9" customHeight="1" x14ac:dyDescent="0.25">
      <c r="A32" s="2"/>
    </row>
    <row r="33" spans="1:7" ht="13.9" customHeight="1" x14ac:dyDescent="0.25">
      <c r="A33" s="13" t="s">
        <v>35</v>
      </c>
      <c r="B33" s="13"/>
      <c r="C33" s="13"/>
      <c r="D33" s="13"/>
      <c r="E33" s="13"/>
      <c r="F33" s="13"/>
      <c r="G33" s="13"/>
    </row>
  </sheetData>
  <mergeCells count="2">
    <mergeCell ref="A1:G1"/>
    <mergeCell ref="A33:G33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"/>
  <sheetViews>
    <sheetView zoomScaleNormal="100" workbookViewId="0">
      <selection activeCell="A3" sqref="A3:A4"/>
    </sheetView>
  </sheetViews>
  <sheetFormatPr baseColWidth="10" defaultColWidth="11.5703125" defaultRowHeight="15" x14ac:dyDescent="0.25"/>
  <cols>
    <col min="1" max="1" width="55.5703125" style="1" bestFit="1" customWidth="1"/>
    <col min="2" max="2" width="13.85546875" style="1" bestFit="1" customWidth="1"/>
    <col min="3" max="3" width="13.85546875" style="1" customWidth="1"/>
    <col min="4" max="6" width="13.85546875" style="1" bestFit="1" customWidth="1"/>
    <col min="7" max="7" width="13.85546875" style="1" customWidth="1"/>
    <col min="8" max="9" width="13.85546875" style="1" bestFit="1" customWidth="1"/>
    <col min="10" max="10" width="13.85546875" style="1" customWidth="1"/>
    <col min="11" max="11" width="13.85546875" style="1" bestFit="1" customWidth="1"/>
    <col min="12" max="12" width="13.85546875" style="1" customWidth="1"/>
    <col min="13" max="15" width="13.85546875" style="1" bestFit="1" customWidth="1"/>
    <col min="16" max="17" width="13.85546875" style="1" customWidth="1"/>
    <col min="18" max="18" width="13.85546875" style="1" bestFit="1" customWidth="1"/>
    <col min="19" max="16384" width="11.5703125" style="1"/>
  </cols>
  <sheetData>
    <row r="1" spans="1:18" ht="13.9" customHeight="1" x14ac:dyDescent="0.25">
      <c r="A1" s="12" t="s">
        <v>75</v>
      </c>
      <c r="B1" s="12"/>
      <c r="C1" s="12"/>
      <c r="D1" s="12"/>
      <c r="E1" s="12"/>
      <c r="F1" s="12"/>
      <c r="G1" s="12"/>
      <c r="H1" s="12"/>
      <c r="I1" s="12"/>
      <c r="J1" s="12"/>
      <c r="K1" s="10"/>
      <c r="L1" s="10"/>
      <c r="M1" s="10"/>
      <c r="N1" s="10"/>
      <c r="O1" s="10"/>
      <c r="P1" s="10"/>
      <c r="Q1" s="10"/>
      <c r="R1" s="10"/>
    </row>
    <row r="2" spans="1:18" ht="13.9" customHeight="1" x14ac:dyDescent="0.25">
      <c r="A2" s="2"/>
    </row>
    <row r="3" spans="1:18" x14ac:dyDescent="0.25">
      <c r="A3" s="14" t="s">
        <v>0</v>
      </c>
      <c r="B3" s="16" t="s">
        <v>1</v>
      </c>
      <c r="C3" s="17"/>
      <c r="D3" s="18"/>
      <c r="E3" s="16" t="s">
        <v>2</v>
      </c>
      <c r="F3" s="17"/>
      <c r="G3" s="18"/>
      <c r="H3" s="16" t="s">
        <v>3</v>
      </c>
      <c r="I3" s="17"/>
      <c r="J3" s="18"/>
    </row>
    <row r="4" spans="1:18" ht="26.25" x14ac:dyDescent="0.25">
      <c r="A4" s="15"/>
      <c r="B4" s="3" t="s">
        <v>22</v>
      </c>
      <c r="C4" s="3" t="s">
        <v>34</v>
      </c>
      <c r="D4" s="3" t="s">
        <v>71</v>
      </c>
      <c r="E4" s="3" t="s">
        <v>22</v>
      </c>
      <c r="F4" s="3" t="s">
        <v>34</v>
      </c>
      <c r="G4" s="3" t="s">
        <v>71</v>
      </c>
      <c r="H4" s="3" t="s">
        <v>22</v>
      </c>
      <c r="I4" s="3" t="s">
        <v>34</v>
      </c>
      <c r="J4" s="3" t="s">
        <v>71</v>
      </c>
    </row>
    <row r="5" spans="1:18" x14ac:dyDescent="0.25">
      <c r="A5" s="4" t="s">
        <v>36</v>
      </c>
      <c r="B5" s="5">
        <v>2622656</v>
      </c>
      <c r="C5" s="5">
        <v>2574303</v>
      </c>
      <c r="D5" s="8">
        <f>((C5-B5)/B5)*100</f>
        <v>-1.8436653529856757</v>
      </c>
      <c r="E5" s="5">
        <v>2886702</v>
      </c>
      <c r="F5" s="5">
        <v>2811260</v>
      </c>
      <c r="G5" s="8">
        <f>((F5-E5)/E5)*100</f>
        <v>-2.6134322143401016</v>
      </c>
      <c r="H5" s="5">
        <v>38553.360000000001</v>
      </c>
      <c r="I5" s="5">
        <v>38563.61</v>
      </c>
      <c r="J5" s="8">
        <f>((I5-H5)/H5)*100</f>
        <v>2.6586528385593371E-2</v>
      </c>
    </row>
    <row r="6" spans="1:18" x14ac:dyDescent="0.25">
      <c r="A6" s="4" t="s">
        <v>37</v>
      </c>
      <c r="B6" s="5">
        <v>550848</v>
      </c>
      <c r="C6" s="5">
        <v>549930</v>
      </c>
      <c r="D6" s="8">
        <f t="shared" ref="D6:D8" si="0">((C6-B6)/B6)*100</f>
        <v>-0.16665214360404323</v>
      </c>
      <c r="E6" s="5">
        <v>654672</v>
      </c>
      <c r="F6" s="5">
        <v>645794</v>
      </c>
      <c r="G6" s="8">
        <f t="shared" ref="G6:G8" si="1">((F6-E6)/E6)*100</f>
        <v>-1.3560989319842609</v>
      </c>
      <c r="H6" s="5">
        <v>29820.26</v>
      </c>
      <c r="I6" s="5">
        <v>31703.360000000001</v>
      </c>
      <c r="J6" s="8">
        <f t="shared" ref="J6:J8" si="2">((I6-H6)/H6)*100</f>
        <v>6.3148342770988659</v>
      </c>
    </row>
    <row r="7" spans="1:18" x14ac:dyDescent="0.25">
      <c r="A7" s="4" t="s">
        <v>38</v>
      </c>
      <c r="B7" s="5">
        <v>1765559</v>
      </c>
      <c r="C7" s="5">
        <v>1715503</v>
      </c>
      <c r="D7" s="8">
        <f t="shared" si="0"/>
        <v>-2.8351360673871562</v>
      </c>
      <c r="E7" s="5">
        <v>1904815</v>
      </c>
      <c r="F7" s="5">
        <v>1836185</v>
      </c>
      <c r="G7" s="8">
        <f t="shared" si="1"/>
        <v>-3.6029745670839426</v>
      </c>
      <c r="H7" s="5">
        <v>40559</v>
      </c>
      <c r="I7" s="5">
        <v>39503.75</v>
      </c>
      <c r="J7" s="8">
        <f t="shared" si="2"/>
        <v>-2.6017653295199583</v>
      </c>
    </row>
    <row r="8" spans="1:18" x14ac:dyDescent="0.25">
      <c r="A8" s="4" t="s">
        <v>39</v>
      </c>
      <c r="B8" s="5">
        <v>306249</v>
      </c>
      <c r="C8" s="5">
        <v>308870</v>
      </c>
      <c r="D8" s="8">
        <f t="shared" si="0"/>
        <v>0.8558395292719323</v>
      </c>
      <c r="E8" s="5">
        <v>327215</v>
      </c>
      <c r="F8" s="5">
        <v>329281</v>
      </c>
      <c r="G8" s="8">
        <f t="shared" si="1"/>
        <v>0.63138914780801614</v>
      </c>
      <c r="H8" s="5">
        <v>44350.62</v>
      </c>
      <c r="I8" s="5">
        <v>46775.53</v>
      </c>
      <c r="J8" s="8">
        <f t="shared" si="2"/>
        <v>5.4675898555645812</v>
      </c>
    </row>
    <row r="9" spans="1:18" ht="13.9" customHeight="1" x14ac:dyDescent="0.25">
      <c r="A9" s="2"/>
    </row>
    <row r="10" spans="1:18" ht="13.9" customHeight="1" x14ac:dyDescent="0.25">
      <c r="A10" s="1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</sheetData>
  <mergeCells count="6">
    <mergeCell ref="A1:J1"/>
    <mergeCell ref="A10:R10"/>
    <mergeCell ref="A3:A4"/>
    <mergeCell ref="B3:D3"/>
    <mergeCell ref="E3:G3"/>
    <mergeCell ref="H3:J3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4"/>
  <sheetViews>
    <sheetView zoomScaleNormal="100" workbookViewId="0">
      <selection activeCell="A3" sqref="A3:A4"/>
    </sheetView>
  </sheetViews>
  <sheetFormatPr baseColWidth="10" defaultColWidth="11.5703125" defaultRowHeight="15" x14ac:dyDescent="0.25"/>
  <cols>
    <col min="1" max="1" width="55.5703125" style="1" customWidth="1"/>
    <col min="2" max="2" width="13.85546875" style="1" bestFit="1" customWidth="1"/>
    <col min="3" max="3" width="13.85546875" style="1" customWidth="1"/>
    <col min="4" max="6" width="13.85546875" style="1" bestFit="1" customWidth="1"/>
    <col min="7" max="8" width="13.85546875" style="1" customWidth="1"/>
    <col min="9" max="10" width="13.85546875" style="1" bestFit="1" customWidth="1"/>
    <col min="11" max="12" width="13.85546875" style="1" customWidth="1"/>
    <col min="13" max="15" width="13.85546875" style="1" bestFit="1" customWidth="1"/>
    <col min="16" max="17" width="13.85546875" style="1" customWidth="1"/>
    <col min="18" max="19" width="13.85546875" style="1" bestFit="1" customWidth="1"/>
    <col min="20" max="16384" width="11.5703125" style="1"/>
  </cols>
  <sheetData>
    <row r="1" spans="1:19" ht="13.9" customHeight="1" x14ac:dyDescent="0.25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0"/>
      <c r="L1" s="10"/>
      <c r="M1" s="10"/>
      <c r="N1" s="10"/>
      <c r="O1" s="10"/>
      <c r="P1" s="10"/>
      <c r="Q1" s="10"/>
      <c r="R1" s="10"/>
      <c r="S1" s="10"/>
    </row>
    <row r="2" spans="1:19" ht="13.9" customHeight="1" x14ac:dyDescent="0.25">
      <c r="A2" s="2"/>
    </row>
    <row r="3" spans="1:19" x14ac:dyDescent="0.25">
      <c r="A3" s="14" t="s">
        <v>0</v>
      </c>
      <c r="B3" s="16" t="s">
        <v>1</v>
      </c>
      <c r="C3" s="17"/>
      <c r="D3" s="18"/>
      <c r="E3" s="16" t="s">
        <v>2</v>
      </c>
      <c r="F3" s="17"/>
      <c r="G3" s="18"/>
      <c r="H3" s="19" t="s">
        <v>3</v>
      </c>
      <c r="I3" s="20"/>
      <c r="J3" s="21"/>
    </row>
    <row r="4" spans="1:19" ht="26.25" x14ac:dyDescent="0.25">
      <c r="A4" s="15"/>
      <c r="B4" s="3" t="s">
        <v>22</v>
      </c>
      <c r="C4" s="3" t="s">
        <v>34</v>
      </c>
      <c r="D4" s="3" t="s">
        <v>71</v>
      </c>
      <c r="E4" s="3" t="s">
        <v>22</v>
      </c>
      <c r="F4" s="3" t="s">
        <v>34</v>
      </c>
      <c r="G4" s="3" t="s">
        <v>71</v>
      </c>
      <c r="H4" s="3" t="s">
        <v>22</v>
      </c>
      <c r="I4" s="3" t="s">
        <v>34</v>
      </c>
      <c r="J4" s="3" t="s">
        <v>71</v>
      </c>
    </row>
    <row r="5" spans="1:19" x14ac:dyDescent="0.25">
      <c r="A5" s="4" t="s">
        <v>40</v>
      </c>
      <c r="B5" s="5">
        <v>2622656</v>
      </c>
      <c r="C5" s="5">
        <v>2574303</v>
      </c>
      <c r="D5" s="8">
        <f>((C5-B5)/B5)*100</f>
        <v>-1.8436653529856757</v>
      </c>
      <c r="E5" s="5">
        <v>2886702</v>
      </c>
      <c r="F5" s="5">
        <v>2811260</v>
      </c>
      <c r="G5" s="8">
        <f>((F5-E5)/E5)*100</f>
        <v>-2.6134322143401016</v>
      </c>
      <c r="H5" s="5">
        <v>38553.360000000001</v>
      </c>
      <c r="I5" s="5">
        <v>38563.61</v>
      </c>
      <c r="J5" s="8">
        <f>((I5-H5)/H5)*100</f>
        <v>2.6586528385593371E-2</v>
      </c>
    </row>
    <row r="6" spans="1:19" x14ac:dyDescent="0.25">
      <c r="A6" s="4" t="s">
        <v>41</v>
      </c>
      <c r="B6" s="5">
        <v>28481</v>
      </c>
      <c r="C6" s="5">
        <v>28920</v>
      </c>
      <c r="D6" s="8">
        <f t="shared" ref="D6:D22" si="0">((C6-B6)/B6)*100</f>
        <v>1.5413784628348723</v>
      </c>
      <c r="E6" s="5">
        <v>33075</v>
      </c>
      <c r="F6" s="5">
        <v>33118</v>
      </c>
      <c r="G6" s="8">
        <f t="shared" ref="G6:G22" si="1">((F6-E6)/E6)*100</f>
        <v>0.13000755857898713</v>
      </c>
      <c r="H6" s="5">
        <v>27920.63</v>
      </c>
      <c r="I6" s="5">
        <v>30030.34</v>
      </c>
      <c r="J6" s="8">
        <f t="shared" ref="J6:J22" si="2">((I6-H6)/H6)*100</f>
        <v>7.5560974089768003</v>
      </c>
    </row>
    <row r="7" spans="1:19" x14ac:dyDescent="0.25">
      <c r="A7" s="4" t="s">
        <v>42</v>
      </c>
      <c r="B7" s="5">
        <v>57654</v>
      </c>
      <c r="C7" s="5">
        <v>60966</v>
      </c>
      <c r="D7" s="8">
        <f t="shared" si="0"/>
        <v>5.744614423977521</v>
      </c>
      <c r="E7" s="5">
        <v>58052</v>
      </c>
      <c r="F7" s="5">
        <v>61343</v>
      </c>
      <c r="G7" s="8">
        <f t="shared" si="1"/>
        <v>5.6690553297044035</v>
      </c>
      <c r="H7" s="5">
        <v>81572.929999999993</v>
      </c>
      <c r="I7" s="5">
        <v>84944.44</v>
      </c>
      <c r="J7" s="8">
        <f t="shared" si="2"/>
        <v>4.1331235742053272</v>
      </c>
    </row>
    <row r="8" spans="1:19" x14ac:dyDescent="0.25">
      <c r="A8" s="4" t="s">
        <v>43</v>
      </c>
      <c r="B8" s="5">
        <v>216118</v>
      </c>
      <c r="C8" s="5">
        <v>211651</v>
      </c>
      <c r="D8" s="8">
        <f t="shared" si="0"/>
        <v>-2.0669264013177986</v>
      </c>
      <c r="E8" s="5">
        <v>221123</v>
      </c>
      <c r="F8" s="5">
        <v>215625</v>
      </c>
      <c r="G8" s="8">
        <f t="shared" si="1"/>
        <v>-2.4863989725175584</v>
      </c>
      <c r="H8" s="5">
        <v>47970.41</v>
      </c>
      <c r="I8" s="5">
        <v>46340.18</v>
      </c>
      <c r="J8" s="8">
        <f t="shared" si="2"/>
        <v>-3.3984074766090244</v>
      </c>
    </row>
    <row r="9" spans="1:19" x14ac:dyDescent="0.25">
      <c r="A9" s="4" t="s">
        <v>44</v>
      </c>
      <c r="B9" s="5">
        <v>31963</v>
      </c>
      <c r="C9" s="5">
        <v>32444</v>
      </c>
      <c r="D9" s="8">
        <f t="shared" si="0"/>
        <v>1.5048650001564308</v>
      </c>
      <c r="E9" s="5">
        <v>33290</v>
      </c>
      <c r="F9" s="5">
        <v>33698</v>
      </c>
      <c r="G9" s="8">
        <f t="shared" si="1"/>
        <v>1.2255932712526283</v>
      </c>
      <c r="H9" s="5">
        <v>55667.18</v>
      </c>
      <c r="I9" s="5">
        <v>56421.8</v>
      </c>
      <c r="J9" s="8">
        <f t="shared" si="2"/>
        <v>1.3555922897477519</v>
      </c>
    </row>
    <row r="10" spans="1:19" x14ac:dyDescent="0.25">
      <c r="A10" s="4" t="s">
        <v>45</v>
      </c>
      <c r="B10" s="5">
        <v>231039</v>
      </c>
      <c r="C10" s="5">
        <v>230552</v>
      </c>
      <c r="D10" s="8">
        <f t="shared" si="0"/>
        <v>-0.21078692341985553</v>
      </c>
      <c r="E10" s="5">
        <v>238919</v>
      </c>
      <c r="F10" s="5">
        <v>237558</v>
      </c>
      <c r="G10" s="8">
        <f t="shared" si="1"/>
        <v>-0.56964912794712852</v>
      </c>
      <c r="H10" s="5">
        <v>42200.71</v>
      </c>
      <c r="I10" s="5">
        <v>42226.81</v>
      </c>
      <c r="J10" s="8">
        <f t="shared" si="2"/>
        <v>6.1847300673373851E-2</v>
      </c>
    </row>
    <row r="11" spans="1:19" x14ac:dyDescent="0.25">
      <c r="A11" s="4" t="s">
        <v>46</v>
      </c>
      <c r="B11" s="5">
        <v>345759</v>
      </c>
      <c r="C11" s="5">
        <v>334475</v>
      </c>
      <c r="D11" s="8">
        <f t="shared" si="0"/>
        <v>-3.2635448390352817</v>
      </c>
      <c r="E11" s="5">
        <v>372995</v>
      </c>
      <c r="F11" s="5">
        <v>358748</v>
      </c>
      <c r="G11" s="8">
        <f t="shared" si="1"/>
        <v>-3.8196222469470102</v>
      </c>
      <c r="H11" s="5">
        <v>31967.96</v>
      </c>
      <c r="I11" s="5">
        <v>29647.48</v>
      </c>
      <c r="J11" s="8">
        <f t="shared" si="2"/>
        <v>-7.2587678413011014</v>
      </c>
    </row>
    <row r="12" spans="1:19" x14ac:dyDescent="0.25">
      <c r="A12" s="4" t="s">
        <v>47</v>
      </c>
      <c r="B12" s="5">
        <v>132696</v>
      </c>
      <c r="C12" s="5">
        <v>127519</v>
      </c>
      <c r="D12" s="8">
        <f t="shared" si="0"/>
        <v>-3.901398685717731</v>
      </c>
      <c r="E12" s="5">
        <v>142551</v>
      </c>
      <c r="F12" s="5">
        <v>136097</v>
      </c>
      <c r="G12" s="8">
        <f t="shared" si="1"/>
        <v>-4.527502437724042</v>
      </c>
      <c r="H12" s="5">
        <v>41878.18</v>
      </c>
      <c r="I12" s="5">
        <v>39410.379999999997</v>
      </c>
      <c r="J12" s="8">
        <f t="shared" si="2"/>
        <v>-5.892806229879147</v>
      </c>
    </row>
    <row r="13" spans="1:19" x14ac:dyDescent="0.25">
      <c r="A13" s="4" t="s">
        <v>48</v>
      </c>
      <c r="B13" s="5">
        <v>97136</v>
      </c>
      <c r="C13" s="5">
        <v>83512</v>
      </c>
      <c r="D13" s="8">
        <f t="shared" si="0"/>
        <v>-14.025695931477516</v>
      </c>
      <c r="E13" s="5">
        <v>112964</v>
      </c>
      <c r="F13" s="5">
        <v>95402</v>
      </c>
      <c r="G13" s="8">
        <f t="shared" si="1"/>
        <v>-15.546545802202472</v>
      </c>
      <c r="H13" s="5">
        <v>20892.82</v>
      </c>
      <c r="I13" s="5">
        <v>13981.65</v>
      </c>
      <c r="J13" s="8">
        <f t="shared" si="2"/>
        <v>-33.079163080905303</v>
      </c>
    </row>
    <row r="14" spans="1:19" x14ac:dyDescent="0.25">
      <c r="A14" s="4" t="s">
        <v>49</v>
      </c>
      <c r="B14" s="5">
        <v>93752</v>
      </c>
      <c r="C14" s="5">
        <v>96703</v>
      </c>
      <c r="D14" s="8">
        <f t="shared" si="0"/>
        <v>3.1476661831214265</v>
      </c>
      <c r="E14" s="5">
        <v>97455</v>
      </c>
      <c r="F14" s="5">
        <v>99685</v>
      </c>
      <c r="G14" s="8">
        <f t="shared" si="1"/>
        <v>2.2882355959160638</v>
      </c>
      <c r="H14" s="5">
        <v>59133.86</v>
      </c>
      <c r="I14" s="5">
        <v>59993.279999999999</v>
      </c>
      <c r="J14" s="8">
        <f t="shared" si="2"/>
        <v>1.4533466951083496</v>
      </c>
    </row>
    <row r="15" spans="1:19" x14ac:dyDescent="0.25">
      <c r="A15" s="4" t="s">
        <v>50</v>
      </c>
      <c r="B15" s="5">
        <v>46194</v>
      </c>
      <c r="C15" s="5">
        <v>46903</v>
      </c>
      <c r="D15" s="8">
        <f t="shared" si="0"/>
        <v>1.5348313633805255</v>
      </c>
      <c r="E15" s="5">
        <v>46833</v>
      </c>
      <c r="F15" s="5">
        <v>47624</v>
      </c>
      <c r="G15" s="8">
        <f t="shared" si="1"/>
        <v>1.6889799927401619</v>
      </c>
      <c r="H15" s="5">
        <v>76066.97</v>
      </c>
      <c r="I15" s="5">
        <v>74895.56</v>
      </c>
      <c r="J15" s="8">
        <f t="shared" si="2"/>
        <v>-1.5399719484028396</v>
      </c>
      <c r="N15" s="9"/>
    </row>
    <row r="16" spans="1:19" x14ac:dyDescent="0.25">
      <c r="A16" s="4" t="s">
        <v>51</v>
      </c>
      <c r="B16" s="5">
        <v>160038</v>
      </c>
      <c r="C16" s="5">
        <v>159760</v>
      </c>
      <c r="D16" s="8">
        <f t="shared" si="0"/>
        <v>-0.17370874417325885</v>
      </c>
      <c r="E16" s="5">
        <v>172786</v>
      </c>
      <c r="F16" s="5">
        <v>170784</v>
      </c>
      <c r="G16" s="8">
        <f t="shared" si="1"/>
        <v>-1.1586586876251548</v>
      </c>
      <c r="H16" s="5">
        <v>52099.79</v>
      </c>
      <c r="I16" s="5">
        <v>50464.959999999999</v>
      </c>
      <c r="J16" s="8">
        <f t="shared" si="2"/>
        <v>-3.1378821296592592</v>
      </c>
    </row>
    <row r="17" spans="1:19" x14ac:dyDescent="0.25">
      <c r="A17" s="4" t="s">
        <v>52</v>
      </c>
      <c r="B17" s="5">
        <v>147652</v>
      </c>
      <c r="C17" s="5">
        <v>135766</v>
      </c>
      <c r="D17" s="8">
        <f t="shared" si="0"/>
        <v>-8.0500094817543957</v>
      </c>
      <c r="E17" s="5">
        <v>161613</v>
      </c>
      <c r="F17" s="5">
        <v>147479</v>
      </c>
      <c r="G17" s="8">
        <f t="shared" si="1"/>
        <v>-8.7455835854788919</v>
      </c>
      <c r="H17" s="5">
        <v>31685.69</v>
      </c>
      <c r="I17" s="5">
        <v>31069.62</v>
      </c>
      <c r="J17" s="8">
        <f t="shared" si="2"/>
        <v>-1.944316188159386</v>
      </c>
    </row>
    <row r="18" spans="1:19" x14ac:dyDescent="0.25">
      <c r="A18" s="4" t="s">
        <v>53</v>
      </c>
      <c r="B18" s="5">
        <v>169768</v>
      </c>
      <c r="C18" s="5">
        <v>169280</v>
      </c>
      <c r="D18" s="8">
        <f t="shared" si="0"/>
        <v>-0.28745110974977617</v>
      </c>
      <c r="E18" s="5">
        <v>184666</v>
      </c>
      <c r="F18" s="5">
        <v>183530</v>
      </c>
      <c r="G18" s="8">
        <f t="shared" si="1"/>
        <v>-0.61516467568474975</v>
      </c>
      <c r="H18" s="5">
        <v>43919.54</v>
      </c>
      <c r="I18" s="5">
        <v>46711.61</v>
      </c>
      <c r="J18" s="8">
        <f t="shared" si="2"/>
        <v>6.3572387142488278</v>
      </c>
    </row>
    <row r="19" spans="1:19" x14ac:dyDescent="0.25">
      <c r="A19" s="4" t="s">
        <v>54</v>
      </c>
      <c r="B19" s="5">
        <v>223552</v>
      </c>
      <c r="C19" s="5">
        <v>221277</v>
      </c>
      <c r="D19" s="8">
        <f t="shared" si="0"/>
        <v>-1.0176603206412826</v>
      </c>
      <c r="E19" s="5">
        <v>253254</v>
      </c>
      <c r="F19" s="5">
        <v>247252</v>
      </c>
      <c r="G19" s="8">
        <f t="shared" si="1"/>
        <v>-2.3699526957126049</v>
      </c>
      <c r="H19" s="5">
        <v>34769.32</v>
      </c>
      <c r="I19" s="5">
        <v>36138.01</v>
      </c>
      <c r="J19" s="8">
        <f t="shared" si="2"/>
        <v>3.9364876851201069</v>
      </c>
    </row>
    <row r="20" spans="1:19" x14ac:dyDescent="0.25">
      <c r="A20" s="4" t="s">
        <v>55</v>
      </c>
      <c r="B20" s="5">
        <v>544604</v>
      </c>
      <c r="C20" s="5">
        <v>544875</v>
      </c>
      <c r="D20" s="8">
        <f t="shared" si="0"/>
        <v>4.9760927205822945E-2</v>
      </c>
      <c r="E20" s="5">
        <v>637281</v>
      </c>
      <c r="F20" s="5">
        <v>632906</v>
      </c>
      <c r="G20" s="8">
        <f t="shared" si="1"/>
        <v>-0.68651034629935614</v>
      </c>
      <c r="H20" s="5">
        <v>30434.07</v>
      </c>
      <c r="I20" s="5">
        <v>31843.14</v>
      </c>
      <c r="J20" s="8">
        <f t="shared" si="2"/>
        <v>4.6299098346031267</v>
      </c>
    </row>
    <row r="21" spans="1:19" x14ac:dyDescent="0.25">
      <c r="A21" s="4" t="s">
        <v>56</v>
      </c>
      <c r="B21" s="5">
        <v>95388</v>
      </c>
      <c r="C21" s="5">
        <v>88472</v>
      </c>
      <c r="D21" s="8">
        <f t="shared" si="0"/>
        <v>-7.2503878894619875</v>
      </c>
      <c r="E21" s="5">
        <v>118736</v>
      </c>
      <c r="F21" s="5">
        <v>108782</v>
      </c>
      <c r="G21" s="8">
        <f t="shared" si="1"/>
        <v>-8.3833041369087731</v>
      </c>
      <c r="H21" s="5">
        <v>25542.47</v>
      </c>
      <c r="I21" s="5">
        <v>22840.720000000001</v>
      </c>
      <c r="J21" s="8">
        <f t="shared" si="2"/>
        <v>-10.577481347731837</v>
      </c>
    </row>
    <row r="22" spans="1:19" x14ac:dyDescent="0.25">
      <c r="A22" s="4" t="s">
        <v>57</v>
      </c>
      <c r="B22" s="5">
        <v>862</v>
      </c>
      <c r="C22" s="5">
        <v>1228</v>
      </c>
      <c r="D22" s="8">
        <f t="shared" si="0"/>
        <v>42.459396751740144</v>
      </c>
      <c r="E22" s="5">
        <v>1109</v>
      </c>
      <c r="F22" s="5">
        <v>1629</v>
      </c>
      <c r="G22" s="8">
        <f t="shared" si="1"/>
        <v>46.889089269612263</v>
      </c>
      <c r="H22" s="5">
        <v>39856.720000000001</v>
      </c>
      <c r="I22" s="5">
        <v>33331.17</v>
      </c>
      <c r="J22" s="8">
        <f t="shared" si="2"/>
        <v>-16.37252137155291</v>
      </c>
    </row>
    <row r="23" spans="1:19" ht="13.9" customHeight="1" x14ac:dyDescent="0.25">
      <c r="A23" s="2"/>
    </row>
    <row r="24" spans="1:19" ht="13.9" customHeight="1" x14ac:dyDescent="0.25">
      <c r="A24" s="13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</sheetData>
  <mergeCells count="6">
    <mergeCell ref="A1:J1"/>
    <mergeCell ref="A24:S24"/>
    <mergeCell ref="A3:A4"/>
    <mergeCell ref="B3:D3"/>
    <mergeCell ref="E3:G3"/>
    <mergeCell ref="H3:J3"/>
  </mergeCells>
  <printOptions horizontalCentered="1" verticalCentered="1"/>
  <pageMargins left="0.08" right="0.08" top="1" bottom="1" header="0.5" footer="0.5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24"/>
  <sheetViews>
    <sheetView zoomScaleNormal="100" workbookViewId="0">
      <selection activeCell="A3" sqref="A3:B4"/>
    </sheetView>
  </sheetViews>
  <sheetFormatPr baseColWidth="10" defaultColWidth="11.5703125" defaultRowHeight="15" x14ac:dyDescent="0.25"/>
  <cols>
    <col min="1" max="3" width="13.85546875" style="1" bestFit="1" customWidth="1"/>
    <col min="4" max="4" width="13.85546875" style="1" customWidth="1"/>
    <col min="5" max="7" width="13.85546875" style="1" bestFit="1" customWidth="1"/>
    <col min="8" max="9" width="13.85546875" style="1" customWidth="1"/>
    <col min="10" max="11" width="13.85546875" style="1" bestFit="1" customWidth="1"/>
    <col min="12" max="12" width="13.85546875" style="1" customWidth="1"/>
    <col min="13" max="13" width="13.85546875" style="1" bestFit="1" customWidth="1"/>
    <col min="14" max="15" width="13.85546875" style="1" customWidth="1"/>
    <col min="16" max="18" width="13.85546875" style="1" bestFit="1" customWidth="1"/>
    <col min="19" max="20" width="13.85546875" style="1" customWidth="1"/>
    <col min="21" max="21" width="13.85546875" style="1" bestFit="1" customWidth="1"/>
    <col min="22" max="16384" width="11.5703125" style="1"/>
  </cols>
  <sheetData>
    <row r="1" spans="1:21" ht="13.9" customHeight="1" x14ac:dyDescent="0.25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3.9" customHeight="1" x14ac:dyDescent="0.25">
      <c r="A2" s="2"/>
    </row>
    <row r="3" spans="1:21" ht="14.45" customHeight="1" x14ac:dyDescent="0.25">
      <c r="A3" s="25" t="s">
        <v>0</v>
      </c>
      <c r="B3" s="26"/>
      <c r="C3" s="16" t="s">
        <v>1</v>
      </c>
      <c r="D3" s="17"/>
      <c r="E3" s="18"/>
      <c r="F3" s="16" t="s">
        <v>2</v>
      </c>
      <c r="G3" s="17"/>
      <c r="H3" s="17"/>
      <c r="I3" s="16" t="s">
        <v>3</v>
      </c>
      <c r="J3" s="17"/>
      <c r="K3" s="18"/>
      <c r="L3" s="6"/>
      <c r="M3" s="6"/>
    </row>
    <row r="4" spans="1:21" ht="26.25" x14ac:dyDescent="0.25">
      <c r="A4" s="27"/>
      <c r="B4" s="28"/>
      <c r="C4" s="3" t="s">
        <v>22</v>
      </c>
      <c r="D4" s="3" t="s">
        <v>34</v>
      </c>
      <c r="E4" s="3" t="s">
        <v>71</v>
      </c>
      <c r="F4" s="3" t="s">
        <v>22</v>
      </c>
      <c r="G4" s="3" t="s">
        <v>34</v>
      </c>
      <c r="H4" s="3" t="s">
        <v>71</v>
      </c>
      <c r="I4" s="3" t="s">
        <v>22</v>
      </c>
      <c r="J4" s="3" t="s">
        <v>34</v>
      </c>
      <c r="K4" s="3" t="s">
        <v>71</v>
      </c>
      <c r="L4" s="6"/>
      <c r="M4" s="6"/>
    </row>
    <row r="5" spans="1:21" x14ac:dyDescent="0.25">
      <c r="A5" s="22" t="s">
        <v>58</v>
      </c>
      <c r="B5" s="4" t="s">
        <v>59</v>
      </c>
      <c r="C5" s="5">
        <v>2622656</v>
      </c>
      <c r="D5" s="5">
        <v>2574303</v>
      </c>
      <c r="E5" s="8">
        <f>((D5-C5)/C5)*100</f>
        <v>-1.8436653529856757</v>
      </c>
      <c r="F5" s="5">
        <v>2886702</v>
      </c>
      <c r="G5" s="5">
        <v>2811260</v>
      </c>
      <c r="H5" s="8">
        <f>((G5-F5)/F5)*100</f>
        <v>-2.6134322143401016</v>
      </c>
      <c r="I5" s="5">
        <v>38553.360000000001</v>
      </c>
      <c r="J5" s="5">
        <v>38563.61</v>
      </c>
      <c r="K5" s="8">
        <f>((J5-I5)/I5)*100</f>
        <v>2.6586528385593371E-2</v>
      </c>
      <c r="L5" s="7"/>
      <c r="M5" s="7"/>
    </row>
    <row r="6" spans="1:21" x14ac:dyDescent="0.25">
      <c r="A6" s="23"/>
      <c r="B6" s="4" t="s">
        <v>60</v>
      </c>
      <c r="C6" s="5">
        <v>1386883</v>
      </c>
      <c r="D6" s="5">
        <v>1362897</v>
      </c>
      <c r="E6" s="8">
        <f t="shared" ref="E6:E22" si="0">((D6-C6)/C6)*100</f>
        <v>-1.7294897983463637</v>
      </c>
      <c r="F6" s="5">
        <v>1492018</v>
      </c>
      <c r="G6" s="5">
        <v>1456912</v>
      </c>
      <c r="H6" s="8">
        <f t="shared" ref="H6:H22" si="1">((G6-F6)/F6)*100</f>
        <v>-2.3529206752197362</v>
      </c>
      <c r="I6" s="5">
        <v>44971.040000000001</v>
      </c>
      <c r="J6" s="5">
        <v>44469.02</v>
      </c>
      <c r="K6" s="8">
        <f t="shared" ref="K6:K22" si="2">((J6-I6)/I6)*100</f>
        <v>-1.1163184129164103</v>
      </c>
      <c r="L6" s="7"/>
      <c r="M6" s="7"/>
    </row>
    <row r="7" spans="1:21" x14ac:dyDescent="0.25">
      <c r="A7" s="24"/>
      <c r="B7" s="4" t="s">
        <v>61</v>
      </c>
      <c r="C7" s="5">
        <v>1235773</v>
      </c>
      <c r="D7" s="5">
        <v>1211406</v>
      </c>
      <c r="E7" s="8">
        <f t="shared" si="0"/>
        <v>-1.9718022646554021</v>
      </c>
      <c r="F7" s="5">
        <v>1394684</v>
      </c>
      <c r="G7" s="5">
        <v>1354348</v>
      </c>
      <c r="H7" s="8">
        <f t="shared" si="1"/>
        <v>-2.8921246676666543</v>
      </c>
      <c r="I7" s="5">
        <v>31687.8</v>
      </c>
      <c r="J7" s="5">
        <v>32210.98</v>
      </c>
      <c r="K7" s="8">
        <f t="shared" si="2"/>
        <v>1.6510455127841008</v>
      </c>
      <c r="L7" s="7"/>
      <c r="M7" s="7"/>
    </row>
    <row r="8" spans="1:21" x14ac:dyDescent="0.25">
      <c r="A8" s="22" t="s">
        <v>62</v>
      </c>
      <c r="B8" s="4" t="s">
        <v>59</v>
      </c>
      <c r="C8" s="5">
        <v>331185</v>
      </c>
      <c r="D8" s="5">
        <v>310907</v>
      </c>
      <c r="E8" s="8">
        <f t="shared" si="0"/>
        <v>-6.122861844588372</v>
      </c>
      <c r="F8" s="5">
        <v>383822</v>
      </c>
      <c r="G8" s="5">
        <v>355006</v>
      </c>
      <c r="H8" s="8">
        <f t="shared" si="1"/>
        <v>-7.5076467737649226</v>
      </c>
      <c r="I8" s="5">
        <v>15050.95</v>
      </c>
      <c r="J8" s="5">
        <v>15035.39</v>
      </c>
      <c r="K8" s="8">
        <f t="shared" si="2"/>
        <v>-0.10338217853358962</v>
      </c>
      <c r="L8" s="7"/>
      <c r="M8" s="7"/>
      <c r="O8" s="9"/>
    </row>
    <row r="9" spans="1:21" x14ac:dyDescent="0.25">
      <c r="A9" s="23"/>
      <c r="B9" s="4" t="s">
        <v>60</v>
      </c>
      <c r="C9" s="5">
        <v>167467</v>
      </c>
      <c r="D9" s="5">
        <v>159132</v>
      </c>
      <c r="E9" s="8">
        <f t="shared" si="0"/>
        <v>-4.9770999659634434</v>
      </c>
      <c r="F9" s="5">
        <v>186528</v>
      </c>
      <c r="G9" s="5">
        <v>174765</v>
      </c>
      <c r="H9" s="8">
        <f t="shared" si="1"/>
        <v>-6.3062918167781783</v>
      </c>
      <c r="I9" s="5">
        <v>18755.349999999999</v>
      </c>
      <c r="J9" s="5">
        <v>18992.57</v>
      </c>
      <c r="K9" s="8">
        <f t="shared" si="2"/>
        <v>1.2648124401837406</v>
      </c>
      <c r="L9" s="7"/>
      <c r="M9" s="7"/>
    </row>
    <row r="10" spans="1:21" x14ac:dyDescent="0.25">
      <c r="A10" s="24"/>
      <c r="B10" s="4" t="s">
        <v>61</v>
      </c>
      <c r="C10" s="5">
        <v>163718</v>
      </c>
      <c r="D10" s="5">
        <v>151775</v>
      </c>
      <c r="E10" s="8">
        <f t="shared" si="0"/>
        <v>-7.2948606750632177</v>
      </c>
      <c r="F10" s="5">
        <v>197294</v>
      </c>
      <c r="G10" s="5">
        <v>180241</v>
      </c>
      <c r="H10" s="8">
        <f t="shared" si="1"/>
        <v>-8.6434458219712713</v>
      </c>
      <c r="I10" s="5">
        <v>11548.7</v>
      </c>
      <c r="J10" s="5">
        <v>11198.43</v>
      </c>
      <c r="K10" s="8">
        <f t="shared" si="2"/>
        <v>-3.0329820672456678</v>
      </c>
      <c r="L10" s="7"/>
      <c r="M10" s="7"/>
    </row>
    <row r="11" spans="1:21" x14ac:dyDescent="0.25">
      <c r="A11" s="22" t="s">
        <v>63</v>
      </c>
      <c r="B11" s="4" t="s">
        <v>59</v>
      </c>
      <c r="C11" s="5">
        <v>876476</v>
      </c>
      <c r="D11" s="5">
        <v>864218</v>
      </c>
      <c r="E11" s="8">
        <f t="shared" si="0"/>
        <v>-1.3985551230153479</v>
      </c>
      <c r="F11" s="5">
        <v>966346</v>
      </c>
      <c r="G11" s="5">
        <v>944904</v>
      </c>
      <c r="H11" s="8">
        <f t="shared" si="1"/>
        <v>-2.218873985094366</v>
      </c>
      <c r="I11" s="5">
        <v>37048.660000000003</v>
      </c>
      <c r="J11" s="5">
        <v>36623.620000000003</v>
      </c>
      <c r="K11" s="8">
        <f t="shared" si="2"/>
        <v>-1.1472479706418555</v>
      </c>
      <c r="L11" s="7"/>
      <c r="M11" s="7"/>
    </row>
    <row r="12" spans="1:21" x14ac:dyDescent="0.25">
      <c r="A12" s="23"/>
      <c r="B12" s="4" t="s">
        <v>60</v>
      </c>
      <c r="C12" s="5">
        <v>470452</v>
      </c>
      <c r="D12" s="5">
        <v>462062</v>
      </c>
      <c r="E12" s="8">
        <f t="shared" si="0"/>
        <v>-1.7833912917789698</v>
      </c>
      <c r="F12" s="5">
        <v>508086</v>
      </c>
      <c r="G12" s="5">
        <v>495591</v>
      </c>
      <c r="H12" s="8">
        <f t="shared" si="1"/>
        <v>-2.4592293430639693</v>
      </c>
      <c r="I12" s="5">
        <v>41960.14</v>
      </c>
      <c r="J12" s="5">
        <v>41018.44</v>
      </c>
      <c r="K12" s="8">
        <f t="shared" si="2"/>
        <v>-2.24427277888014</v>
      </c>
      <c r="L12" s="7"/>
      <c r="M12" s="7"/>
    </row>
    <row r="13" spans="1:21" x14ac:dyDescent="0.25">
      <c r="A13" s="24"/>
      <c r="B13" s="4" t="s">
        <v>61</v>
      </c>
      <c r="C13" s="5">
        <v>406024</v>
      </c>
      <c r="D13" s="5">
        <v>402156</v>
      </c>
      <c r="E13" s="8">
        <f t="shared" si="0"/>
        <v>-0.95265304514018878</v>
      </c>
      <c r="F13" s="5">
        <v>458260</v>
      </c>
      <c r="G13" s="5">
        <v>449313</v>
      </c>
      <c r="H13" s="8">
        <f t="shared" si="1"/>
        <v>-1.9523851088901496</v>
      </c>
      <c r="I13" s="5">
        <v>31603.15</v>
      </c>
      <c r="J13" s="5">
        <v>31776.15</v>
      </c>
      <c r="K13" s="8">
        <f t="shared" si="2"/>
        <v>0.54741378628396209</v>
      </c>
      <c r="L13" s="7"/>
      <c r="M13" s="7"/>
    </row>
    <row r="14" spans="1:21" x14ac:dyDescent="0.25">
      <c r="A14" s="22" t="s">
        <v>64</v>
      </c>
      <c r="B14" s="4" t="s">
        <v>59</v>
      </c>
      <c r="C14" s="5">
        <v>886846</v>
      </c>
      <c r="D14" s="5">
        <v>872869</v>
      </c>
      <c r="E14" s="8">
        <f t="shared" si="0"/>
        <v>-1.5760346215690211</v>
      </c>
      <c r="F14" s="5">
        <v>968622</v>
      </c>
      <c r="G14" s="5">
        <v>948340</v>
      </c>
      <c r="H14" s="8">
        <f t="shared" si="1"/>
        <v>-2.0939024717588492</v>
      </c>
      <c r="I14" s="5">
        <v>46798.02</v>
      </c>
      <c r="J14" s="5">
        <v>46434.78</v>
      </c>
      <c r="K14" s="8">
        <f t="shared" si="2"/>
        <v>-0.77618668482127662</v>
      </c>
      <c r="L14" s="7"/>
      <c r="M14" s="7"/>
    </row>
    <row r="15" spans="1:21" x14ac:dyDescent="0.25">
      <c r="A15" s="23"/>
      <c r="B15" s="4" t="s">
        <v>60</v>
      </c>
      <c r="C15" s="5">
        <v>468917</v>
      </c>
      <c r="D15" s="5">
        <v>461216</v>
      </c>
      <c r="E15" s="8">
        <f t="shared" si="0"/>
        <v>-1.6422949050684876</v>
      </c>
      <c r="F15" s="5">
        <v>500807</v>
      </c>
      <c r="G15" s="5">
        <v>490715</v>
      </c>
      <c r="H15" s="8">
        <f t="shared" si="1"/>
        <v>-2.015147551851312</v>
      </c>
      <c r="I15" s="5">
        <v>54369.37</v>
      </c>
      <c r="J15" s="5">
        <v>53354.67</v>
      </c>
      <c r="K15" s="8">
        <f t="shared" si="2"/>
        <v>-1.8663081805067896</v>
      </c>
      <c r="L15" s="7"/>
      <c r="M15" s="7"/>
    </row>
    <row r="16" spans="1:21" x14ac:dyDescent="0.25">
      <c r="A16" s="24"/>
      <c r="B16" s="4" t="s">
        <v>61</v>
      </c>
      <c r="C16" s="5">
        <v>417929</v>
      </c>
      <c r="D16" s="5">
        <v>411653</v>
      </c>
      <c r="E16" s="8">
        <f t="shared" si="0"/>
        <v>-1.5016904785262568</v>
      </c>
      <c r="F16" s="5">
        <v>467815</v>
      </c>
      <c r="G16" s="5">
        <v>457625</v>
      </c>
      <c r="H16" s="8">
        <f t="shared" si="1"/>
        <v>-2.1782114724837811</v>
      </c>
      <c r="I16" s="5">
        <v>38692.720000000001</v>
      </c>
      <c r="J16" s="5">
        <v>39014.53</v>
      </c>
      <c r="K16" s="8">
        <f t="shared" si="2"/>
        <v>0.83170684304437015</v>
      </c>
      <c r="L16" s="7"/>
      <c r="M16" s="7"/>
    </row>
    <row r="17" spans="1:21" x14ac:dyDescent="0.25">
      <c r="A17" s="22" t="s">
        <v>65</v>
      </c>
      <c r="B17" s="4" t="s">
        <v>59</v>
      </c>
      <c r="C17" s="5">
        <v>470525</v>
      </c>
      <c r="D17" s="5">
        <v>472514</v>
      </c>
      <c r="E17" s="8">
        <f t="shared" si="0"/>
        <v>0.42271930290632803</v>
      </c>
      <c r="F17" s="5">
        <v>506519</v>
      </c>
      <c r="G17" s="5">
        <v>505915</v>
      </c>
      <c r="H17" s="8">
        <f t="shared" si="1"/>
        <v>-0.11924528003885342</v>
      </c>
      <c r="I17" s="5">
        <v>45063.23</v>
      </c>
      <c r="J17" s="5">
        <v>45337.26</v>
      </c>
      <c r="K17" s="8">
        <f t="shared" si="2"/>
        <v>0.60810110593492483</v>
      </c>
      <c r="L17" s="7"/>
      <c r="M17" s="7"/>
    </row>
    <row r="18" spans="1:21" x14ac:dyDescent="0.25">
      <c r="A18" s="23"/>
      <c r="B18" s="4" t="s">
        <v>60</v>
      </c>
      <c r="C18" s="5">
        <v>245472</v>
      </c>
      <c r="D18" s="5">
        <v>247782</v>
      </c>
      <c r="E18" s="8">
        <f t="shared" si="0"/>
        <v>0.94104419241298387</v>
      </c>
      <c r="F18" s="5">
        <v>259896</v>
      </c>
      <c r="G18" s="5">
        <v>261267</v>
      </c>
      <c r="H18" s="8">
        <f t="shared" si="1"/>
        <v>0.52751869978760735</v>
      </c>
      <c r="I18" s="5">
        <v>53568.03</v>
      </c>
      <c r="J18" s="5">
        <v>53108.81</v>
      </c>
      <c r="K18" s="8">
        <f t="shared" si="2"/>
        <v>-0.85726505156153987</v>
      </c>
      <c r="L18" s="7"/>
      <c r="M18" s="7"/>
    </row>
    <row r="19" spans="1:21" x14ac:dyDescent="0.25">
      <c r="A19" s="24"/>
      <c r="B19" s="4" t="s">
        <v>61</v>
      </c>
      <c r="C19" s="5">
        <v>225053</v>
      </c>
      <c r="D19" s="5">
        <v>224732</v>
      </c>
      <c r="E19" s="8">
        <f t="shared" si="0"/>
        <v>-0.14263306865493908</v>
      </c>
      <c r="F19" s="5">
        <v>246623</v>
      </c>
      <c r="G19" s="5">
        <v>244648</v>
      </c>
      <c r="H19" s="8">
        <f t="shared" si="1"/>
        <v>-0.80081744200662541</v>
      </c>
      <c r="I19" s="5">
        <v>36100.71</v>
      </c>
      <c r="J19" s="5">
        <v>37037.79</v>
      </c>
      <c r="K19" s="8">
        <f t="shared" si="2"/>
        <v>2.5957384217651169</v>
      </c>
      <c r="L19" s="7"/>
      <c r="M19" s="7"/>
    </row>
    <row r="20" spans="1:21" x14ac:dyDescent="0.25">
      <c r="A20" s="22" t="s">
        <v>66</v>
      </c>
      <c r="B20" s="4" t="s">
        <v>59</v>
      </c>
      <c r="C20" s="5">
        <v>57624</v>
      </c>
      <c r="D20" s="5">
        <v>53795</v>
      </c>
      <c r="E20" s="8">
        <f t="shared" si="0"/>
        <v>-6.6448007774538382</v>
      </c>
      <c r="F20" s="5">
        <v>61393</v>
      </c>
      <c r="G20" s="5">
        <v>57095</v>
      </c>
      <c r="H20" s="8">
        <f t="shared" si="1"/>
        <v>-7.0007981365953782</v>
      </c>
      <c r="I20" s="5">
        <v>25383.73</v>
      </c>
      <c r="J20" s="5">
        <v>26203.75</v>
      </c>
      <c r="K20" s="8">
        <f t="shared" si="2"/>
        <v>3.230494493914017</v>
      </c>
      <c r="L20" s="7"/>
      <c r="M20" s="7"/>
    </row>
    <row r="21" spans="1:21" x14ac:dyDescent="0.25">
      <c r="A21" s="23"/>
      <c r="B21" s="4" t="s">
        <v>60</v>
      </c>
      <c r="C21" s="5">
        <v>34575</v>
      </c>
      <c r="D21" s="5">
        <v>32705</v>
      </c>
      <c r="E21" s="8">
        <f t="shared" si="0"/>
        <v>-5.4085321764280545</v>
      </c>
      <c r="F21" s="5">
        <v>36701</v>
      </c>
      <c r="G21" s="5">
        <v>34574</v>
      </c>
      <c r="H21" s="8">
        <f t="shared" si="1"/>
        <v>-5.7954824119233805</v>
      </c>
      <c r="I21" s="5">
        <v>30766.5</v>
      </c>
      <c r="J21" s="5">
        <v>31304.47</v>
      </c>
      <c r="K21" s="8">
        <f t="shared" si="2"/>
        <v>1.7485576844945026</v>
      </c>
      <c r="L21" s="7"/>
      <c r="M21" s="7"/>
    </row>
    <row r="22" spans="1:21" x14ac:dyDescent="0.25">
      <c r="A22" s="24"/>
      <c r="B22" s="4" t="s">
        <v>61</v>
      </c>
      <c r="C22" s="5">
        <v>23049</v>
      </c>
      <c r="D22" s="5">
        <v>21090</v>
      </c>
      <c r="E22" s="8">
        <f t="shared" si="0"/>
        <v>-8.4992841338019005</v>
      </c>
      <c r="F22" s="5">
        <v>24692</v>
      </c>
      <c r="G22" s="5">
        <v>22521</v>
      </c>
      <c r="H22" s="8">
        <f t="shared" si="1"/>
        <v>-8.7923213996436083</v>
      </c>
      <c r="I22" s="5">
        <v>17383.03</v>
      </c>
      <c r="J22" s="5">
        <v>18373.169999999998</v>
      </c>
      <c r="K22" s="8">
        <f t="shared" si="2"/>
        <v>5.6960150215468737</v>
      </c>
      <c r="L22" s="7"/>
      <c r="M22" s="7"/>
    </row>
    <row r="23" spans="1:21" ht="13.9" customHeight="1" x14ac:dyDescent="0.25">
      <c r="A23" s="2"/>
    </row>
    <row r="24" spans="1:21" ht="13.9" customHeight="1" x14ac:dyDescent="0.25">
      <c r="A24" s="13" t="s">
        <v>35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</sheetData>
  <mergeCells count="12">
    <mergeCell ref="A1:K1"/>
    <mergeCell ref="A24:U24"/>
    <mergeCell ref="A20:A22"/>
    <mergeCell ref="A3:B4"/>
    <mergeCell ref="C3:E3"/>
    <mergeCell ref="I3:K3"/>
    <mergeCell ref="F3:H3"/>
    <mergeCell ref="A5:A7"/>
    <mergeCell ref="A8:A10"/>
    <mergeCell ref="A11:A13"/>
    <mergeCell ref="A14:A16"/>
    <mergeCell ref="A17:A19"/>
  </mergeCells>
  <printOptions horizontalCentered="1" verticalCentered="1"/>
  <pageMargins left="0.08" right="0.08" top="1" bottom="1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3"/>
  <sheetViews>
    <sheetView zoomScaleNormal="100" workbookViewId="0">
      <selection activeCell="A3" sqref="A3:A4"/>
    </sheetView>
  </sheetViews>
  <sheetFormatPr baseColWidth="10" defaultColWidth="11.5703125" defaultRowHeight="15" x14ac:dyDescent="0.25"/>
  <cols>
    <col min="1" max="1" width="16.85546875" style="1" customWidth="1"/>
    <col min="2" max="2" width="13.85546875" style="1" bestFit="1" customWidth="1"/>
    <col min="3" max="3" width="13.85546875" style="1" customWidth="1"/>
    <col min="4" max="5" width="13.85546875" style="1" bestFit="1" customWidth="1"/>
    <col min="6" max="6" width="13.85546875" style="1" customWidth="1"/>
    <col min="7" max="7" width="13.85546875" style="1" bestFit="1" customWidth="1"/>
    <col min="8" max="8" width="13.85546875" style="1" customWidth="1"/>
    <col min="9" max="9" width="13.85546875" style="1" bestFit="1" customWidth="1"/>
    <col min="10" max="10" width="13.85546875" style="1" customWidth="1"/>
    <col min="11" max="11" width="13.85546875" style="1" bestFit="1" customWidth="1"/>
    <col min="12" max="12" width="13.85546875" style="1" customWidth="1"/>
    <col min="13" max="15" width="13.85546875" style="1" bestFit="1" customWidth="1"/>
    <col min="16" max="17" width="13.85546875" style="1" customWidth="1"/>
    <col min="18" max="19" width="13.85546875" style="1" bestFit="1" customWidth="1"/>
    <col min="20" max="16384" width="11.5703125" style="1"/>
  </cols>
  <sheetData>
    <row r="1" spans="1:20" ht="15" customHeight="1" x14ac:dyDescent="0.25">
      <c r="A1" s="12" t="s">
        <v>73</v>
      </c>
      <c r="B1" s="12"/>
      <c r="C1" s="12"/>
      <c r="D1" s="12"/>
      <c r="E1" s="12"/>
      <c r="F1" s="12"/>
      <c r="G1" s="12"/>
      <c r="H1" s="12"/>
      <c r="I1" s="12"/>
      <c r="J1" s="12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13.9" customHeight="1" x14ac:dyDescent="0.25">
      <c r="A2" s="2"/>
    </row>
    <row r="3" spans="1:20" x14ac:dyDescent="0.25">
      <c r="A3" s="14" t="s">
        <v>0</v>
      </c>
      <c r="B3" s="16" t="s">
        <v>1</v>
      </c>
      <c r="C3" s="17"/>
      <c r="D3" s="18"/>
      <c r="E3" s="16" t="s">
        <v>2</v>
      </c>
      <c r="F3" s="17"/>
      <c r="G3" s="18"/>
      <c r="H3" s="16" t="s">
        <v>3</v>
      </c>
      <c r="I3" s="17"/>
      <c r="J3" s="18"/>
    </row>
    <row r="4" spans="1:20" ht="26.25" x14ac:dyDescent="0.25">
      <c r="A4" s="15"/>
      <c r="B4" s="3" t="s">
        <v>22</v>
      </c>
      <c r="C4" s="3" t="s">
        <v>34</v>
      </c>
      <c r="D4" s="3" t="s">
        <v>71</v>
      </c>
      <c r="E4" s="3" t="s">
        <v>22</v>
      </c>
      <c r="F4" s="3" t="s">
        <v>34</v>
      </c>
      <c r="G4" s="3" t="s">
        <v>71</v>
      </c>
      <c r="H4" s="3" t="s">
        <v>22</v>
      </c>
      <c r="I4" s="3" t="s">
        <v>34</v>
      </c>
      <c r="J4" s="3" t="s">
        <v>71</v>
      </c>
    </row>
    <row r="5" spans="1:20" x14ac:dyDescent="0.25">
      <c r="A5" s="4" t="s">
        <v>67</v>
      </c>
      <c r="B5" s="5">
        <v>2622656</v>
      </c>
      <c r="C5" s="5">
        <v>2574303</v>
      </c>
      <c r="D5" s="8">
        <f>((C5-B5)/B5)*100</f>
        <v>-1.8436653529856757</v>
      </c>
      <c r="E5" s="5">
        <v>2886702</v>
      </c>
      <c r="F5" s="5">
        <v>2811260</v>
      </c>
      <c r="G5" s="8">
        <f>((F5-E5)/E5)*100</f>
        <v>-2.6134322143401016</v>
      </c>
      <c r="H5" s="5">
        <v>38553.360000000001</v>
      </c>
      <c r="I5" s="5">
        <v>38563.61</v>
      </c>
      <c r="J5" s="8">
        <f>((I5-H5)/H5)*100</f>
        <v>2.6586528385593371E-2</v>
      </c>
    </row>
    <row r="6" spans="1:20" x14ac:dyDescent="0.25">
      <c r="A6" s="4" t="s">
        <v>68</v>
      </c>
      <c r="B6" s="5">
        <v>421957</v>
      </c>
      <c r="C6" s="5">
        <v>419164</v>
      </c>
      <c r="D6" s="8">
        <f t="shared" ref="D6:D8" si="0">((C6-B6)/B6)*100</f>
        <v>-0.66191578762764924</v>
      </c>
      <c r="E6" s="5">
        <v>479448</v>
      </c>
      <c r="F6" s="5">
        <v>471898</v>
      </c>
      <c r="G6" s="8">
        <f t="shared" ref="G6:G8" si="1">((F6-E6)/E6)*100</f>
        <v>-1.5747276034105888</v>
      </c>
      <c r="H6" s="5">
        <v>33042.239999999998</v>
      </c>
      <c r="I6" s="5">
        <v>32422.81</v>
      </c>
      <c r="J6" s="8">
        <f t="shared" ref="J6:J8" si="2">((I6-H6)/H6)*100</f>
        <v>-1.8746610399294861</v>
      </c>
    </row>
    <row r="7" spans="1:20" x14ac:dyDescent="0.25">
      <c r="A7" s="4" t="s">
        <v>69</v>
      </c>
      <c r="B7" s="5">
        <v>75673</v>
      </c>
      <c r="C7" s="5">
        <v>64500</v>
      </c>
      <c r="D7" s="8">
        <f t="shared" si="0"/>
        <v>-14.764843471251304</v>
      </c>
      <c r="E7" s="5">
        <v>78463</v>
      </c>
      <c r="F7" s="5">
        <v>66347</v>
      </c>
      <c r="G7" s="8">
        <f t="shared" si="1"/>
        <v>-15.441673145304154</v>
      </c>
      <c r="H7" s="5">
        <v>33685.94</v>
      </c>
      <c r="I7" s="5">
        <v>33287.11</v>
      </c>
      <c r="J7" s="8">
        <f t="shared" si="2"/>
        <v>-1.1839657732573343</v>
      </c>
    </row>
    <row r="8" spans="1:20" ht="15" customHeight="1" x14ac:dyDescent="0.25">
      <c r="A8" s="4" t="s">
        <v>70</v>
      </c>
      <c r="B8" s="5">
        <v>2125026</v>
      </c>
      <c r="C8" s="5">
        <v>2090639</v>
      </c>
      <c r="D8" s="8">
        <f t="shared" si="0"/>
        <v>-1.6181919656512438</v>
      </c>
      <c r="E8" s="5">
        <v>2328791</v>
      </c>
      <c r="F8" s="5">
        <v>2273015</v>
      </c>
      <c r="G8" s="8">
        <f t="shared" si="1"/>
        <v>-2.3950625023885785</v>
      </c>
      <c r="H8" s="5">
        <v>39851.980000000003</v>
      </c>
      <c r="I8" s="5">
        <v>39992.51</v>
      </c>
      <c r="J8" s="8">
        <f t="shared" si="2"/>
        <v>0.35262990697074231</v>
      </c>
    </row>
    <row r="9" spans="1:20" ht="13.9" customHeight="1" x14ac:dyDescent="0.25">
      <c r="A9" s="2"/>
    </row>
    <row r="10" spans="1:20" ht="13.9" customHeight="1" x14ac:dyDescent="0.25">
      <c r="A10" s="13" t="s">
        <v>35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x14ac:dyDescent="0.25">
      <c r="F11" s="11"/>
    </row>
    <row r="12" spans="1:20" x14ac:dyDescent="0.25">
      <c r="F12" s="11"/>
    </row>
    <row r="13" spans="1:20" x14ac:dyDescent="0.25">
      <c r="F13" s="11"/>
    </row>
  </sheetData>
  <mergeCells count="6">
    <mergeCell ref="A1:J1"/>
    <mergeCell ref="A10:T10"/>
    <mergeCell ref="A3:A4"/>
    <mergeCell ref="B3:D3"/>
    <mergeCell ref="E3:G3"/>
    <mergeCell ref="H3:J3"/>
  </mergeCells>
  <printOptions horizontalCentered="1" verticalCentered="1"/>
  <pageMargins left="0.08" right="0.08" top="1" bottom="1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Hovedtall</vt:lpstr>
      <vt:lpstr>Sektor</vt:lpstr>
      <vt:lpstr>Næring</vt:lpstr>
      <vt:lpstr>Alder og kjønn</vt:lpstr>
      <vt:lpstr>Innvandringskategori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Horgen, Erik Herstad</cp:lastModifiedBy>
  <dcterms:created xsi:type="dcterms:W3CDTF">2020-06-22T10:53:16Z</dcterms:created>
  <dcterms:modified xsi:type="dcterms:W3CDTF">2020-06-24T11:13:44Z</dcterms:modified>
</cp:coreProperties>
</file>